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-105" yWindow="-105" windowWidth="15600" windowHeight="11760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6"/>
  <c r="O99" i="28" l="1"/>
  <c r="P99" s="1"/>
  <c r="O98"/>
  <c r="P98" s="1"/>
  <c r="O97"/>
  <c r="P97" s="1"/>
  <c r="O96"/>
  <c r="P96" s="1"/>
  <c r="O95"/>
  <c r="P95" s="1"/>
  <c r="O94"/>
  <c r="P94" s="1"/>
  <c r="O93"/>
  <c r="P93" s="1"/>
  <c r="O92"/>
  <c r="P92" s="1"/>
  <c r="O91"/>
  <c r="P91" s="1"/>
  <c r="O90"/>
  <c r="P90" s="1"/>
  <c r="O89"/>
  <c r="P89" s="1"/>
  <c r="O88"/>
  <c r="P88" s="1"/>
  <c r="O87"/>
  <c r="P87" s="1"/>
  <c r="O86"/>
  <c r="P86" s="1"/>
  <c r="O85"/>
  <c r="P85" s="1"/>
  <c r="O84"/>
  <c r="P84" s="1"/>
  <c r="O83"/>
  <c r="P83" s="1"/>
  <c r="O82"/>
  <c r="P82" s="1"/>
  <c r="O81"/>
  <c r="P81" s="1"/>
  <c r="O80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72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O99" i="27"/>
  <c r="P99" s="1"/>
  <c r="O98"/>
  <c r="P98" s="1"/>
  <c r="O97"/>
  <c r="P97" s="1"/>
  <c r="O96"/>
  <c r="P96" s="1"/>
  <c r="O95"/>
  <c r="P95" s="1"/>
  <c r="O94"/>
  <c r="P94" s="1"/>
  <c r="O93"/>
  <c r="P93" s="1"/>
  <c r="O92"/>
  <c r="P92" s="1"/>
  <c r="O91"/>
  <c r="P91" s="1"/>
  <c r="O90"/>
  <c r="P90" s="1"/>
  <c r="O89"/>
  <c r="P89" s="1"/>
  <c r="O88"/>
  <c r="P88" s="1"/>
  <c r="O87"/>
  <c r="P87" s="1"/>
  <c r="O86"/>
  <c r="P86" s="1"/>
  <c r="O85"/>
  <c r="P85" s="1"/>
  <c r="O84"/>
  <c r="P84" s="1"/>
  <c r="O83"/>
  <c r="P83" s="1"/>
  <c r="O82"/>
  <c r="P82" s="1"/>
  <c r="O81"/>
  <c r="P81" s="1"/>
  <c r="O80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72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5"/>
  <c r="P5" s="1"/>
  <c r="O6"/>
  <c r="P6" s="1"/>
  <c r="O4"/>
  <c r="P4" s="1"/>
  <c r="O99" i="26"/>
  <c r="P99" s="1"/>
  <c r="O98"/>
  <c r="P98" s="1"/>
  <c r="O97"/>
  <c r="P97" s="1"/>
  <c r="O96"/>
  <c r="P96" s="1"/>
  <c r="O95"/>
  <c r="P95" s="1"/>
  <c r="O94"/>
  <c r="P94" s="1"/>
  <c r="O93"/>
  <c r="P93" s="1"/>
  <c r="O92"/>
  <c r="P92" s="1"/>
  <c r="O91"/>
  <c r="P91" s="1"/>
  <c r="O90"/>
  <c r="P90" s="1"/>
  <c r="O89"/>
  <c r="P89" s="1"/>
  <c r="O88"/>
  <c r="P88" s="1"/>
  <c r="O87"/>
  <c r="P87" s="1"/>
  <c r="O86"/>
  <c r="P86" s="1"/>
  <c r="O85"/>
  <c r="P85" s="1"/>
  <c r="O84"/>
  <c r="P84" s="1"/>
  <c r="O83"/>
  <c r="P83" s="1"/>
  <c r="O82"/>
  <c r="P82" s="1"/>
  <c r="O81"/>
  <c r="P81" s="1"/>
  <c r="O80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72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3"/>
  <c r="P23" s="1"/>
  <c r="O26"/>
  <c r="P26" s="1"/>
  <c r="O25"/>
  <c r="P25" s="1"/>
  <c r="O20"/>
  <c r="P20" s="1"/>
  <c r="O21"/>
  <c r="P21" s="1"/>
  <c r="O27"/>
  <c r="P27" s="1"/>
  <c r="O24"/>
  <c r="P24" s="1"/>
  <c r="O19"/>
  <c r="P19" s="1"/>
  <c r="O18"/>
  <c r="P18" s="1"/>
  <c r="O6"/>
  <c r="P6" s="1"/>
  <c r="O17"/>
  <c r="P17" s="1"/>
  <c r="O9"/>
  <c r="P9" s="1"/>
  <c r="O7"/>
  <c r="P7" s="1"/>
  <c r="O22"/>
  <c r="P22" s="1"/>
  <c r="O5"/>
  <c r="P5" s="1"/>
  <c r="O4"/>
  <c r="P4" s="1"/>
  <c r="O16"/>
  <c r="P16" s="1"/>
  <c r="P15"/>
  <c r="O14"/>
  <c r="P14" s="1"/>
  <c r="O11"/>
  <c r="P11" s="1"/>
  <c r="O8"/>
  <c r="P8" s="1"/>
  <c r="O12"/>
  <c r="P12" s="1"/>
  <c r="O13"/>
  <c r="P13" s="1"/>
  <c r="O10"/>
  <c r="P10" s="1"/>
  <c r="I99" i="25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6"/>
  <c r="J6" s="1"/>
  <c r="I15"/>
  <c r="J15" s="1"/>
  <c r="I18"/>
  <c r="J18" s="1"/>
  <c r="I10"/>
  <c r="J10" s="1"/>
  <c r="I17"/>
  <c r="J17" s="1"/>
  <c r="I13"/>
  <c r="J13" s="1"/>
  <c r="I9"/>
  <c r="J9" s="1"/>
  <c r="I14"/>
  <c r="J14" s="1"/>
  <c r="I7"/>
  <c r="J7" s="1"/>
  <c r="I16"/>
  <c r="J16" s="1"/>
  <c r="I12"/>
  <c r="J12" s="1"/>
  <c r="I4"/>
  <c r="J4" s="1"/>
  <c r="I8"/>
  <c r="J8" s="1"/>
  <c r="I5"/>
  <c r="J5" s="1"/>
  <c r="I11"/>
  <c r="J11" s="1"/>
  <c r="I99" i="24"/>
  <c r="J99" s="1"/>
  <c r="I98"/>
  <c r="J98" s="1"/>
  <c r="I97"/>
  <c r="J97" s="1"/>
  <c r="I96"/>
  <c r="J96" s="1"/>
  <c r="I95"/>
  <c r="J95" s="1"/>
  <c r="I94"/>
  <c r="J94" s="1"/>
  <c r="I93"/>
  <c r="J93" s="1"/>
  <c r="I92"/>
  <c r="J92" s="1"/>
  <c r="I91"/>
  <c r="J91" s="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I79"/>
  <c r="J79" s="1"/>
  <c r="I78"/>
  <c r="J78" s="1"/>
  <c r="I77"/>
  <c r="J77" s="1"/>
  <c r="I76"/>
  <c r="J76" s="1"/>
  <c r="I75"/>
  <c r="J75" s="1"/>
  <c r="I74"/>
  <c r="J74" s="1"/>
  <c r="I73"/>
  <c r="J73" s="1"/>
  <c r="I72"/>
  <c r="J72" s="1"/>
  <c r="I71"/>
  <c r="J71" s="1"/>
  <c r="I70"/>
  <c r="J70" s="1"/>
  <c r="I69"/>
  <c r="J69" s="1"/>
  <c r="I68"/>
  <c r="J68" s="1"/>
  <c r="I67"/>
  <c r="J67" s="1"/>
  <c r="I66"/>
  <c r="J66" s="1"/>
  <c r="I65"/>
  <c r="J65" s="1"/>
  <c r="I64"/>
  <c r="J64" s="1"/>
  <c r="I63"/>
  <c r="J63" s="1"/>
  <c r="I62"/>
  <c r="J62" s="1"/>
  <c r="I61"/>
  <c r="J61" s="1"/>
  <c r="I60"/>
  <c r="J60" s="1"/>
  <c r="I59"/>
  <c r="J59" s="1"/>
  <c r="I58"/>
  <c r="J58" s="1"/>
  <c r="I57"/>
  <c r="J57" s="1"/>
  <c r="I56"/>
  <c r="J56" s="1"/>
  <c r="I55"/>
  <c r="J55" s="1"/>
  <c r="I54"/>
  <c r="J54" s="1"/>
  <c r="I53"/>
  <c r="J53" s="1"/>
  <c r="I52"/>
  <c r="J52" s="1"/>
  <c r="I51"/>
  <c r="J51" s="1"/>
  <c r="I50"/>
  <c r="J50" s="1"/>
  <c r="I49"/>
  <c r="J49" s="1"/>
  <c r="I48"/>
  <c r="J48" s="1"/>
  <c r="I47"/>
  <c r="J47" s="1"/>
  <c r="I46"/>
  <c r="J46" s="1"/>
  <c r="I45"/>
  <c r="J45" s="1"/>
  <c r="I44"/>
  <c r="J44" s="1"/>
  <c r="I43"/>
  <c r="J43" s="1"/>
  <c r="I42"/>
  <c r="J42" s="1"/>
  <c r="I41"/>
  <c r="J41" s="1"/>
  <c r="I40"/>
  <c r="J40" s="1"/>
  <c r="I39"/>
  <c r="J39" s="1"/>
  <c r="I38"/>
  <c r="J38" s="1"/>
  <c r="I37"/>
  <c r="J37" s="1"/>
  <c r="I36"/>
  <c r="J36" s="1"/>
  <c r="I35"/>
  <c r="J35" s="1"/>
  <c r="I34"/>
  <c r="J34" s="1"/>
  <c r="I33"/>
  <c r="J33" s="1"/>
  <c r="I32"/>
  <c r="J32" s="1"/>
  <c r="I31"/>
  <c r="J31" s="1"/>
  <c r="I30"/>
  <c r="J30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7"/>
  <c r="J7" s="1"/>
  <c r="I9"/>
  <c r="J9" s="1"/>
  <c r="I12"/>
  <c r="J12" s="1"/>
  <c r="I16"/>
  <c r="J16" s="1"/>
  <c r="I6"/>
  <c r="J6" s="1"/>
  <c r="I18"/>
  <c r="J18" s="1"/>
  <c r="I14"/>
  <c r="J14" s="1"/>
  <c r="I4"/>
  <c r="J4" s="1"/>
  <c r="I15"/>
  <c r="J15" s="1"/>
  <c r="I17"/>
  <c r="J17" s="1"/>
  <c r="I10"/>
  <c r="J10" s="1"/>
  <c r="I5"/>
  <c r="J5" s="1"/>
  <c r="I8"/>
  <c r="J8" s="1"/>
  <c r="I13"/>
  <c r="J13" s="1"/>
  <c r="I11"/>
  <c r="J11" s="1"/>
  <c r="M98" i="23"/>
  <c r="N98" s="1"/>
  <c r="M97"/>
  <c r="N97" s="1"/>
  <c r="M96"/>
  <c r="N96" s="1"/>
  <c r="M95"/>
  <c r="N95" s="1"/>
  <c r="M94"/>
  <c r="N94" s="1"/>
  <c r="M93"/>
  <c r="N93" s="1"/>
  <c r="M92"/>
  <c r="N92" s="1"/>
  <c r="M91"/>
  <c r="N91" s="1"/>
  <c r="M90"/>
  <c r="N90" s="1"/>
  <c r="M89"/>
  <c r="N89" s="1"/>
  <c r="M88"/>
  <c r="N88" s="1"/>
  <c r="M87"/>
  <c r="N87" s="1"/>
  <c r="M86"/>
  <c r="N86" s="1"/>
  <c r="M85"/>
  <c r="N85" s="1"/>
  <c r="M84"/>
  <c r="N84" s="1"/>
  <c r="M83"/>
  <c r="N83" s="1"/>
  <c r="M82"/>
  <c r="N82" s="1"/>
  <c r="M81"/>
  <c r="N81" s="1"/>
  <c r="M80"/>
  <c r="N80" s="1"/>
  <c r="M79"/>
  <c r="N79" s="1"/>
  <c r="M78"/>
  <c r="N78" s="1"/>
  <c r="M77"/>
  <c r="N77" s="1"/>
  <c r="M76"/>
  <c r="N76" s="1"/>
  <c r="M75"/>
  <c r="N75" s="1"/>
  <c r="M74"/>
  <c r="N74" s="1"/>
  <c r="M73"/>
  <c r="N73" s="1"/>
  <c r="M72"/>
  <c r="N72" s="1"/>
  <c r="M71"/>
  <c r="N71" s="1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M61"/>
  <c r="N61" s="1"/>
  <c r="M60"/>
  <c r="N60" s="1"/>
  <c r="M59"/>
  <c r="N59" s="1"/>
  <c r="M58"/>
  <c r="N58" s="1"/>
  <c r="M57"/>
  <c r="N57" s="1"/>
  <c r="M56"/>
  <c r="N56" s="1"/>
  <c r="M55"/>
  <c r="N55" s="1"/>
  <c r="M54"/>
  <c r="N54" s="1"/>
  <c r="M53"/>
  <c r="N53" s="1"/>
  <c r="M52"/>
  <c r="N52" s="1"/>
  <c r="M51"/>
  <c r="N51" s="1"/>
  <c r="M50"/>
  <c r="N50" s="1"/>
  <c r="M49"/>
  <c r="N49" s="1"/>
  <c r="M48"/>
  <c r="N48" s="1"/>
  <c r="M33"/>
  <c r="N33" s="1"/>
  <c r="M9"/>
  <c r="N9" s="1"/>
  <c r="M16"/>
  <c r="N16" s="1"/>
  <c r="M21"/>
  <c r="N21" s="1"/>
  <c r="M37"/>
  <c r="N37" s="1"/>
  <c r="M46"/>
  <c r="N46" s="1"/>
  <c r="M14"/>
  <c r="N14" s="1"/>
  <c r="M5"/>
  <c r="N5" s="1"/>
  <c r="M45"/>
  <c r="N45" s="1"/>
  <c r="M25"/>
  <c r="N25" s="1"/>
  <c r="M7"/>
  <c r="N7" s="1"/>
  <c r="M32"/>
  <c r="N32" s="1"/>
  <c r="M11"/>
  <c r="N11" s="1"/>
  <c r="M10"/>
  <c r="N10" s="1"/>
  <c r="M47"/>
  <c r="N47" s="1"/>
  <c r="M44"/>
  <c r="N44" s="1"/>
  <c r="M4"/>
  <c r="N4" s="1"/>
  <c r="M29"/>
  <c r="N29" s="1"/>
  <c r="M8"/>
  <c r="N8" s="1"/>
  <c r="M43"/>
  <c r="N43" s="1"/>
  <c r="M13"/>
  <c r="N13" s="1"/>
  <c r="M18"/>
  <c r="N18" s="1"/>
  <c r="M6"/>
  <c r="N6" s="1"/>
  <c r="M12"/>
  <c r="N12" s="1"/>
  <c r="M20"/>
  <c r="N20" s="1"/>
  <c r="M17"/>
  <c r="N17" s="1"/>
  <c r="M19"/>
  <c r="N19" s="1"/>
  <c r="M23"/>
  <c r="N23" s="1"/>
  <c r="M36"/>
  <c r="N36" s="1"/>
  <c r="M42"/>
  <c r="N42" s="1"/>
  <c r="M40"/>
  <c r="N40" s="1"/>
  <c r="M28"/>
  <c r="N28" s="1"/>
  <c r="M39"/>
  <c r="N39" s="1"/>
  <c r="M24"/>
  <c r="N24" s="1"/>
  <c r="M31"/>
  <c r="N31" s="1"/>
  <c r="M34"/>
  <c r="N34" s="1"/>
  <c r="M38"/>
  <c r="N38" s="1"/>
  <c r="M35"/>
  <c r="N35" s="1"/>
  <c r="M27"/>
  <c r="N27" s="1"/>
  <c r="M22"/>
  <c r="N22" s="1"/>
  <c r="M30"/>
  <c r="N30" s="1"/>
  <c r="M41"/>
  <c r="N41" s="1"/>
  <c r="M26"/>
  <c r="N26" s="1"/>
  <c r="M15"/>
  <c r="N15" s="1"/>
  <c r="O9" i="22"/>
  <c r="O17"/>
  <c r="O5"/>
  <c r="O12"/>
  <c r="O18"/>
  <c r="O11"/>
  <c r="O6"/>
  <c r="O10"/>
  <c r="O7"/>
  <c r="O4"/>
  <c r="O20"/>
  <c r="O16"/>
  <c r="O13"/>
  <c r="O19"/>
  <c r="O14"/>
  <c r="O8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5"/>
  <c r="P15" l="1"/>
  <c r="P17"/>
  <c r="P5"/>
  <c r="P12"/>
  <c r="P18"/>
  <c r="P11"/>
  <c r="P6"/>
  <c r="P10"/>
  <c r="P7"/>
  <c r="P4"/>
  <c r="P20"/>
  <c r="P16"/>
  <c r="P13"/>
  <c r="P19"/>
  <c r="P14"/>
  <c r="P8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9" l="1"/>
</calcChain>
</file>

<file path=xl/sharedStrings.xml><?xml version="1.0" encoding="utf-8"?>
<sst xmlns="http://schemas.openxmlformats.org/spreadsheetml/2006/main" count="727" uniqueCount="172">
  <si>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</si>
  <si>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</si>
  <si>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</si>
  <si>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</si>
  <si>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</si>
  <si>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</si>
  <si>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</si>
  <si>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</si>
  <si>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</si>
  <si>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Предварительные результаты школьного этапа всероссийской олимпиады школьников 2024 года по литературе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</si>
  <si>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</si>
  <si>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</si>
  <si>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</si>
  <si>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</si>
  <si>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</si>
  <si>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</si>
  <si>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</si>
  <si>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</si>
  <si>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</si>
  <si>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6 класс</t>
  </si>
  <si>
    <t>7 класс</t>
  </si>
  <si>
    <t>8 класс</t>
  </si>
  <si>
    <t>9 класс</t>
  </si>
  <si>
    <t>10 класс</t>
  </si>
  <si>
    <t>11 класс</t>
  </si>
  <si>
    <t>Гетман Алена Николаевна</t>
  </si>
  <si>
    <t>5А</t>
  </si>
  <si>
    <t>Омельченко Светлана Борисовна</t>
  </si>
  <si>
    <t>Пирожникова Людмила Александровна</t>
  </si>
  <si>
    <t>Краснятова Виктория Ивановна</t>
  </si>
  <si>
    <t>Невзорова Полина Романовна</t>
  </si>
  <si>
    <t>Кулик Максим Витальевич</t>
  </si>
  <si>
    <t>Огородник Алекандр Юрьевич</t>
  </si>
  <si>
    <t>Волкова Алиса Игоревна</t>
  </si>
  <si>
    <t>Беляев Станислав Евгеньевич</t>
  </si>
  <si>
    <t>Поливин Данил Вячеславович</t>
  </si>
  <si>
    <t>Канева Ангелина Фуадовна</t>
  </si>
  <si>
    <t>Таушев Андрей Николаевич</t>
  </si>
  <si>
    <t>Агамирова Дарина Александровна</t>
  </si>
  <si>
    <t>Груницкий Ярослав Александрович</t>
  </si>
  <si>
    <t>Гуревич Ульяна Константиновна</t>
  </si>
  <si>
    <t>Дудова Софья Олеговна</t>
  </si>
  <si>
    <t>Карелина Ульяна Евгеньевна</t>
  </si>
  <si>
    <t>Клименко Кристина Валерьевна</t>
  </si>
  <si>
    <t>Коптяев Владислав Павлович</t>
  </si>
  <si>
    <t>Краснокутский Егор Вадимович</t>
  </si>
  <si>
    <t>Круглей Роман Николаевич</t>
  </si>
  <si>
    <t>Марцинкявичюте Эмилия Артуровна</t>
  </si>
  <si>
    <t>Минигалиева Аделия Эльдаровна</t>
  </si>
  <si>
    <t>Михалькова Алина Станиславовна</t>
  </si>
  <si>
    <t>Прудникова Анжелика Михайловна</t>
  </si>
  <si>
    <t>Рябчиков Савелий Евгеньевич</t>
  </si>
  <si>
    <t>Солодухин Константин Сергеевич</t>
  </si>
  <si>
    <t>Таранова Виктория Олеговна</t>
  </si>
  <si>
    <t>Тимиршин Артем Алексеевич</t>
  </si>
  <si>
    <t>Харитонова Евгения Алексеевна</t>
  </si>
  <si>
    <t>Шмарев Артем Александрович</t>
  </si>
  <si>
    <t>Зайцева Екатерина  Николаевна</t>
  </si>
  <si>
    <t>Метелкин Кирилл Владимирович</t>
  </si>
  <si>
    <t>Калинина Милена Сергеевна</t>
  </si>
  <si>
    <t>а</t>
  </si>
  <si>
    <t>6В</t>
  </si>
  <si>
    <t>Невзорова Арина Романовна</t>
  </si>
  <si>
    <t>Тодирикэ Анфиса Витальевна</t>
  </si>
  <si>
    <t>Огородник Карина Юрьевна</t>
  </si>
  <si>
    <t>Кулижникова Алина Артемовна</t>
  </si>
  <si>
    <t>Фролкина Варвара Андреевна</t>
  </si>
  <si>
    <t>Иосипчук Савелий Романович</t>
  </si>
  <si>
    <t>Буняк Артем Алексеевич</t>
  </si>
  <si>
    <t>Литвинская Кристина Дмитриевна</t>
  </si>
  <si>
    <t>Щукина Надежла Олеговна</t>
  </si>
  <si>
    <t>Логутова Ангелина Владимировна</t>
  </si>
  <si>
    <t>6Б</t>
  </si>
  <si>
    <t>Размыслова  Рида  Хамзиевна</t>
  </si>
  <si>
    <t>Бурунина  Маргарита  Ефремовна</t>
  </si>
  <si>
    <t xml:space="preserve">Дворцов  Марк  Сергеевич  </t>
  </si>
  <si>
    <t xml:space="preserve">Долганова  Анна  Дмитриевна </t>
  </si>
  <si>
    <t>Жаврид  Милана  Вячеславовна</t>
  </si>
  <si>
    <t xml:space="preserve">Ильясова  Мадина  Замирбековна </t>
  </si>
  <si>
    <t xml:space="preserve">Некрасова  Янина  Вадимовна </t>
  </si>
  <si>
    <t xml:space="preserve">Олейников  Роман  Сергеевич </t>
  </si>
  <si>
    <t xml:space="preserve">Попшой  Максим  Александрович </t>
  </si>
  <si>
    <t xml:space="preserve">Рожкова  Виктория  Алексеевна  </t>
  </si>
  <si>
    <t>Сементовская  Анна  Евгеньевна</t>
  </si>
  <si>
    <t>:6Б</t>
  </si>
  <si>
    <t xml:space="preserve">Титарь  Владимир  Сергеевич  </t>
  </si>
  <si>
    <t xml:space="preserve">Тулубаева  Анна  Ивановна  </t>
  </si>
  <si>
    <t>Устимчук  Екатерина  Евгеньевна</t>
  </si>
  <si>
    <t>Фурман  Арина  Андреевна</t>
  </si>
  <si>
    <t>Волыхина  Эвелина  Игоревна</t>
  </si>
  <si>
    <t>8А</t>
  </si>
  <si>
    <t>Галимов  Денис  Эдуардович</t>
  </si>
  <si>
    <t>Крошихина  Елизавета  Сергеевна</t>
  </si>
  <si>
    <t>Лазуренко  София  Константиновна</t>
  </si>
  <si>
    <t>Логинова  Валерия  Андреевна</t>
  </si>
  <si>
    <t>Никишин  Дмитрий  Викторович</t>
  </si>
  <si>
    <t>Туленкова  Мирослава  Александровна</t>
  </si>
  <si>
    <t xml:space="preserve">Халитов  Михаил  Русланович  </t>
  </si>
  <si>
    <t xml:space="preserve">Семкив  Стефан  Станиславович  </t>
  </si>
  <si>
    <t>Чередниченко  Карина  Андреевна</t>
  </si>
  <si>
    <t xml:space="preserve">Михлык  Андрей  Евгеньевич  </t>
  </si>
  <si>
    <t>Шикова  Елена  Александровна</t>
  </si>
  <si>
    <t xml:space="preserve">Автонеев  Максим  Алексеевич </t>
  </si>
  <si>
    <t>8Б</t>
  </si>
  <si>
    <t>8В</t>
  </si>
  <si>
    <t xml:space="preserve">Ендальцев  Даниил  Андреевич </t>
  </si>
  <si>
    <t>Кузовлев  Даниил  Романович</t>
  </si>
  <si>
    <t>Руденко  Анжелика  Михайловна</t>
  </si>
  <si>
    <t xml:space="preserve">Найдёнова  Злата  Владиславовна </t>
  </si>
  <si>
    <t xml:space="preserve">Овчинникова  Виктория  Владимировна </t>
  </si>
  <si>
    <t>Хлынова  Татьяна  Александровна</t>
  </si>
  <si>
    <t>Чавдарь  Анастасия  Максимовна</t>
  </si>
  <si>
    <t xml:space="preserve">Бублик  Дарья  Артёмовна  </t>
  </si>
  <si>
    <t xml:space="preserve">Кичурка  Ольга  Руслановна </t>
  </si>
  <si>
    <t>Погорелова  Алиса  Андреевна</t>
  </si>
  <si>
    <t>Рубцова  Кира  Леонидовна</t>
  </si>
  <si>
    <t>победитель</t>
  </si>
  <si>
    <t xml:space="preserve">Автонеев  Вячеслав  Алексеевич </t>
  </si>
  <si>
    <t>5Б</t>
  </si>
  <si>
    <t xml:space="preserve">Герасимов  Дмитрий  Андреевич  </t>
  </si>
  <si>
    <t xml:space="preserve">Медведев  Никита  Андреевич </t>
  </si>
  <si>
    <t>Тюльмятова  София  Дмитриевна</t>
  </si>
  <si>
    <t xml:space="preserve">Корнева  Шукрия  Джахангировна </t>
  </si>
  <si>
    <t xml:space="preserve">Онуфрийчук  Юлия  Романовна </t>
  </si>
  <si>
    <t xml:space="preserve">Сорокина  Ярослава  Денисовна  </t>
  </si>
  <si>
    <t>Ткачева  Евангелина  Дмитриевна</t>
  </si>
  <si>
    <t>Ткачева  Эвелина   Дмитриевна</t>
  </si>
  <si>
    <t>6А</t>
  </si>
  <si>
    <t>Овсянникова  Нина  Николаевна</t>
  </si>
  <si>
    <t xml:space="preserve">Кувшинов  Максим  Витальевич  </t>
  </si>
  <si>
    <t>Мищенко  Алёна  Александровна</t>
  </si>
  <si>
    <t xml:space="preserve">Фахретдинов  Даниэль  Родионович  </t>
  </si>
  <si>
    <t xml:space="preserve">Аммосова  Екатерина  Евгеньевна </t>
  </si>
  <si>
    <t>Багрова  Дарья  Андреевна</t>
  </si>
  <si>
    <t xml:space="preserve">Баракова  Яна  Александровна </t>
  </si>
  <si>
    <t xml:space="preserve">Дуйко  Богдан  Васильевич </t>
  </si>
  <si>
    <t>Зайцева  Вероника  Юрьевна</t>
  </si>
  <si>
    <t>Зинченко  Элеонора  Антольевна</t>
  </si>
  <si>
    <t xml:space="preserve">Ибрагимов  Марк  Евгеньевич </t>
  </si>
  <si>
    <t xml:space="preserve">Маркова  Полина  Сергеевна </t>
  </si>
  <si>
    <t>Суханова  Виктория  Александровна</t>
  </si>
  <si>
    <t>Усманова  Жасмина  Абдивихабовна</t>
  </si>
  <si>
    <t xml:space="preserve">Пигач  Анастасия  Владимровна </t>
  </si>
  <si>
    <t>Чернявская  Мария  Евгеньевна</t>
  </si>
  <si>
    <t>7А</t>
  </si>
  <si>
    <t>7Б</t>
  </si>
  <si>
    <t xml:space="preserve">Овсянникова  Нина  Николаевна </t>
  </si>
  <si>
    <t xml:space="preserve">Баграмян  Давид  Артурович </t>
  </si>
  <si>
    <t xml:space="preserve">Бардык  Алиса   Алексеевна </t>
  </si>
  <si>
    <t xml:space="preserve">Воробьёва  Дарина  Александровна  </t>
  </si>
  <si>
    <t xml:space="preserve">Горбачёва  Варвара  Романовна </t>
  </si>
  <si>
    <t xml:space="preserve">Груницкая  Кира  Александровна </t>
  </si>
  <si>
    <t xml:space="preserve">Дробот  Никита  Андреевич </t>
  </si>
  <si>
    <t xml:space="preserve">Пичугин  Даниил  Александрович  </t>
  </si>
  <si>
    <t xml:space="preserve">Раевский  Александр  Олегович </t>
  </si>
  <si>
    <t xml:space="preserve">Рзаев  Руслан  Мамедович  </t>
  </si>
  <si>
    <t xml:space="preserve">Слойко  Данил  Иванович  </t>
  </si>
  <si>
    <t xml:space="preserve">Смирнова  Полина  Викторовна  </t>
  </si>
  <si>
    <t xml:space="preserve">Сухомлинов  Александр  Артёмович </t>
  </si>
  <si>
    <t xml:space="preserve">Туркина  Злата  Александровна </t>
  </si>
  <si>
    <t xml:space="preserve">Харина  Александра  Михайловна </t>
  </si>
  <si>
    <t>9А</t>
  </si>
  <si>
    <t>9Б</t>
  </si>
  <si>
    <t>МОУ "Гимназия №2" г. Воркуты</t>
  </si>
  <si>
    <t xml:space="preserve">Алимбаева  Алия  Бекжоловна </t>
  </si>
  <si>
    <t>Жилина Таисия Артемовна</t>
  </si>
  <si>
    <t>призер</t>
  </si>
  <si>
    <t>участник</t>
  </si>
  <si>
    <t>Бахтин  Артём Андреевич</t>
  </si>
  <si>
    <t>Лобачева  Анастасия  Александровна</t>
  </si>
  <si>
    <t>Исомидинов  Али Дилшод оглы</t>
  </si>
  <si>
    <t>МОУ  "Гимназия  №2" г. Воркуты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</si>
</sst>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9"/>
  <sheetViews>
    <sheetView tabSelected="1" zoomScale="82" zoomScaleNormal="82" workbookViewId="0">
      <selection activeCell="E24" sqref="E24"/>
    </sheetView>
  </sheetViews>
  <sheetFormatPr defaultColWidth="9.140625" defaultRowHeight="15"/>
  <cols>
    <col min="1" max="1" width="40" style="1" customWidth="1"/>
    <col min="2" max="2" width="8.42578125" style="1" bestFit="1" customWidth="1"/>
    <col min="3" max="3" width="7.28515625" style="1" customWidth="1"/>
    <col min="4" max="4" width="38.7109375" style="1" customWidth="1"/>
    <col min="5" max="5" width="37.140625" style="1" customWidth="1"/>
    <col min="6" max="14" width="6.7109375" style="6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3">
        <v>38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7" t="s">
        <v>4</v>
      </c>
      <c r="P2" s="9" t="s">
        <v>5</v>
      </c>
      <c r="Q2" s="7" t="s">
        <v>6</v>
      </c>
    </row>
    <row r="3" spans="1:18" ht="15.75">
      <c r="A3" s="10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6" t="s">
        <v>36</v>
      </c>
      <c r="B4" s="5">
        <v>6</v>
      </c>
      <c r="C4" s="5" t="s">
        <v>26</v>
      </c>
      <c r="D4" s="2" t="s">
        <v>163</v>
      </c>
      <c r="E4" s="5" t="s">
        <v>27</v>
      </c>
      <c r="F4" s="3">
        <v>2</v>
      </c>
      <c r="G4" s="3">
        <v>1</v>
      </c>
      <c r="H4" s="3">
        <v>3</v>
      </c>
      <c r="I4" s="3">
        <v>0</v>
      </c>
      <c r="J4" s="3">
        <v>3</v>
      </c>
      <c r="K4" s="3">
        <v>4</v>
      </c>
      <c r="L4" s="3">
        <v>4</v>
      </c>
      <c r="M4" s="3">
        <v>5</v>
      </c>
      <c r="N4" s="3">
        <v>3</v>
      </c>
      <c r="O4" s="14">
        <f>IF(SUM(F4:N4)&gt;$R$1, "больше макс!", SUM(F4:N4))</f>
        <v>25</v>
      </c>
      <c r="P4" s="9">
        <f>O4/$R$1</f>
        <v>0.65789473684210531</v>
      </c>
      <c r="Q4" s="4" t="s">
        <v>116</v>
      </c>
    </row>
    <row r="5" spans="1:18" ht="15" customHeight="1">
      <c r="A5" s="15" t="s">
        <v>165</v>
      </c>
      <c r="B5" s="2">
        <v>13</v>
      </c>
      <c r="C5" s="2" t="s">
        <v>26</v>
      </c>
      <c r="D5" s="2" t="s">
        <v>163</v>
      </c>
      <c r="E5" s="2" t="s">
        <v>27</v>
      </c>
      <c r="F5" s="3">
        <v>0</v>
      </c>
      <c r="G5" s="3">
        <v>2</v>
      </c>
      <c r="H5" s="3">
        <v>4</v>
      </c>
      <c r="I5" s="3">
        <v>1</v>
      </c>
      <c r="J5" s="3">
        <v>2</v>
      </c>
      <c r="K5" s="3">
        <v>4</v>
      </c>
      <c r="L5" s="3">
        <v>3</v>
      </c>
      <c r="M5" s="3">
        <v>5</v>
      </c>
      <c r="N5" s="3">
        <v>3</v>
      </c>
      <c r="O5" s="14">
        <f>IF(SUM(F5:N5)&gt;$R$1, "больше макс!", SUM(F5:N5))</f>
        <v>24</v>
      </c>
      <c r="P5" s="9">
        <f>O5/$R$1</f>
        <v>0.63157894736842102</v>
      </c>
      <c r="Q5" s="4" t="s">
        <v>166</v>
      </c>
    </row>
    <row r="6" spans="1:18" ht="15" customHeight="1">
      <c r="A6" s="16" t="s">
        <v>33</v>
      </c>
      <c r="B6" s="5">
        <v>17</v>
      </c>
      <c r="C6" s="5" t="s">
        <v>26</v>
      </c>
      <c r="D6" s="2" t="s">
        <v>163</v>
      </c>
      <c r="E6" s="5" t="s">
        <v>27</v>
      </c>
      <c r="F6" s="3">
        <v>0</v>
      </c>
      <c r="G6" s="3">
        <v>2</v>
      </c>
      <c r="H6" s="3">
        <v>2</v>
      </c>
      <c r="I6" s="3">
        <v>0</v>
      </c>
      <c r="J6" s="3">
        <v>3</v>
      </c>
      <c r="K6" s="3">
        <v>2</v>
      </c>
      <c r="L6" s="3">
        <v>4</v>
      </c>
      <c r="M6" s="3">
        <v>5</v>
      </c>
      <c r="N6" s="3">
        <v>3</v>
      </c>
      <c r="O6" s="14">
        <f>IF(SUM(F6:N6)&gt;$R$1, "больше макс!", SUM(F6:N6))</f>
        <v>21</v>
      </c>
      <c r="P6" s="9">
        <f>O6/$R$1</f>
        <v>0.55263157894736847</v>
      </c>
      <c r="Q6" s="4" t="s">
        <v>166</v>
      </c>
    </row>
    <row r="7" spans="1:18" ht="15" customHeight="1">
      <c r="A7" s="16" t="s">
        <v>35</v>
      </c>
      <c r="B7" s="5">
        <v>12</v>
      </c>
      <c r="C7" s="5" t="s">
        <v>26</v>
      </c>
      <c r="D7" s="2" t="s">
        <v>163</v>
      </c>
      <c r="E7" s="5" t="s">
        <v>27</v>
      </c>
      <c r="F7" s="3">
        <v>0</v>
      </c>
      <c r="G7" s="3">
        <v>2</v>
      </c>
      <c r="H7" s="3">
        <v>4</v>
      </c>
      <c r="I7" s="3">
        <v>0</v>
      </c>
      <c r="J7" s="3">
        <v>2</v>
      </c>
      <c r="K7" s="3">
        <v>2</v>
      </c>
      <c r="L7" s="3">
        <v>3</v>
      </c>
      <c r="M7" s="3">
        <v>5</v>
      </c>
      <c r="N7" s="3">
        <v>3</v>
      </c>
      <c r="O7" s="14">
        <f>IF(SUM(F7:N7)&gt;$R$1, "больше макс!", SUM(F7:N7))</f>
        <v>21</v>
      </c>
      <c r="P7" s="9">
        <f>O7/$R$1</f>
        <v>0.55263157894736847</v>
      </c>
      <c r="Q7" s="4" t="s">
        <v>166</v>
      </c>
    </row>
    <row r="8" spans="1:18" ht="15" customHeight="1">
      <c r="A8" s="16" t="s">
        <v>121</v>
      </c>
      <c r="B8" s="5">
        <v>16</v>
      </c>
      <c r="C8" s="5" t="s">
        <v>118</v>
      </c>
      <c r="D8" s="2" t="s">
        <v>163</v>
      </c>
      <c r="E8" s="5" t="s">
        <v>101</v>
      </c>
      <c r="F8" s="3">
        <v>0</v>
      </c>
      <c r="G8" s="3">
        <v>1</v>
      </c>
      <c r="H8" s="3">
        <v>1</v>
      </c>
      <c r="I8" s="3">
        <v>4</v>
      </c>
      <c r="J8" s="3">
        <v>2</v>
      </c>
      <c r="K8" s="3">
        <v>2</v>
      </c>
      <c r="L8" s="3">
        <v>1</v>
      </c>
      <c r="M8" s="3">
        <v>5</v>
      </c>
      <c r="N8" s="3">
        <v>2</v>
      </c>
      <c r="O8" s="14">
        <f>IF(SUM(F8:N8)&gt;$R$1, "больше макс!", SUM(F8:N8))</f>
        <v>18</v>
      </c>
      <c r="P8" s="9">
        <f>O8/$R$1</f>
        <v>0.47368421052631576</v>
      </c>
      <c r="Q8" s="4" t="s">
        <v>167</v>
      </c>
    </row>
    <row r="9" spans="1:18" ht="15" customHeight="1">
      <c r="A9" s="16" t="s">
        <v>28</v>
      </c>
      <c r="B9" s="5">
        <v>8</v>
      </c>
      <c r="C9" s="5" t="s">
        <v>26</v>
      </c>
      <c r="D9" s="2" t="s">
        <v>163</v>
      </c>
      <c r="E9" s="5" t="s">
        <v>27</v>
      </c>
      <c r="F9" s="3">
        <v>0</v>
      </c>
      <c r="G9" s="3">
        <v>1</v>
      </c>
      <c r="H9" s="3">
        <v>2</v>
      </c>
      <c r="I9" s="3">
        <v>3</v>
      </c>
      <c r="J9" s="3">
        <v>1</v>
      </c>
      <c r="K9" s="3">
        <v>2</v>
      </c>
      <c r="L9" s="3">
        <v>0</v>
      </c>
      <c r="M9" s="3">
        <v>3</v>
      </c>
      <c r="N9" s="3">
        <v>3</v>
      </c>
      <c r="O9" s="14">
        <f>IF(SUM(F9:N9)&gt;$R$1, "больше макс!", SUM(F9:N9))</f>
        <v>15</v>
      </c>
      <c r="P9" s="9">
        <f>O9/$R$1</f>
        <v>0.39473684210526316</v>
      </c>
      <c r="Q9" s="4" t="s">
        <v>167</v>
      </c>
    </row>
    <row r="10" spans="1:18" ht="15" customHeight="1">
      <c r="A10" s="15" t="s">
        <v>34</v>
      </c>
      <c r="B10" s="2">
        <v>9</v>
      </c>
      <c r="C10" s="2" t="s">
        <v>26</v>
      </c>
      <c r="D10" s="2" t="s">
        <v>163</v>
      </c>
      <c r="E10" s="2" t="s">
        <v>27</v>
      </c>
      <c r="F10" s="3">
        <v>2</v>
      </c>
      <c r="G10" s="3">
        <v>1</v>
      </c>
      <c r="H10" s="3">
        <v>2</v>
      </c>
      <c r="I10" s="3">
        <v>0</v>
      </c>
      <c r="J10" s="3">
        <v>2</v>
      </c>
      <c r="K10" s="3">
        <v>1</v>
      </c>
      <c r="L10" s="3">
        <v>0</v>
      </c>
      <c r="M10" s="3">
        <v>1</v>
      </c>
      <c r="N10" s="3">
        <v>3</v>
      </c>
      <c r="O10" s="14">
        <f>IF(SUM(F10:N10)&gt;$R$1, "больше макс!", SUM(F10:N10))</f>
        <v>12</v>
      </c>
      <c r="P10" s="9">
        <f>O10/$R$1</f>
        <v>0.31578947368421051</v>
      </c>
      <c r="Q10" s="4" t="s">
        <v>167</v>
      </c>
    </row>
    <row r="11" spans="1:18" ht="15" customHeight="1">
      <c r="A11" s="16" t="s">
        <v>32</v>
      </c>
      <c r="B11" s="5">
        <v>2</v>
      </c>
      <c r="C11" s="5" t="s">
        <v>26</v>
      </c>
      <c r="D11" s="2" t="s">
        <v>163</v>
      </c>
      <c r="E11" s="5" t="s">
        <v>27</v>
      </c>
      <c r="F11" s="3">
        <v>0</v>
      </c>
      <c r="G11" s="3">
        <v>1</v>
      </c>
      <c r="H11" s="3">
        <v>2</v>
      </c>
      <c r="I11" s="3">
        <v>0</v>
      </c>
      <c r="J11" s="3">
        <v>2</v>
      </c>
      <c r="K11" s="3">
        <v>1</v>
      </c>
      <c r="L11" s="3">
        <v>0</v>
      </c>
      <c r="M11" s="3">
        <v>1</v>
      </c>
      <c r="N11" s="3">
        <v>3</v>
      </c>
      <c r="O11" s="14">
        <f>IF(SUM(F11:N11)&gt;$R$1, "больше макс!", SUM(F11:N11))</f>
        <v>10</v>
      </c>
      <c r="P11" s="9">
        <f>O11/$R$1</f>
        <v>0.26315789473684209</v>
      </c>
      <c r="Q11" s="4" t="s">
        <v>167</v>
      </c>
    </row>
    <row r="12" spans="1:18" ht="15" customHeight="1">
      <c r="A12" s="16" t="s">
        <v>30</v>
      </c>
      <c r="B12" s="5">
        <v>14</v>
      </c>
      <c r="C12" s="5" t="s">
        <v>26</v>
      </c>
      <c r="D12" s="2" t="s">
        <v>163</v>
      </c>
      <c r="E12" s="5" t="s">
        <v>27</v>
      </c>
      <c r="F12" s="3">
        <v>1</v>
      </c>
      <c r="G12" s="3">
        <v>1</v>
      </c>
      <c r="H12" s="3">
        <v>1</v>
      </c>
      <c r="I12" s="3">
        <v>0</v>
      </c>
      <c r="J12" s="3">
        <v>0</v>
      </c>
      <c r="K12" s="3">
        <v>1</v>
      </c>
      <c r="L12" s="3">
        <v>3</v>
      </c>
      <c r="M12" s="3">
        <v>0</v>
      </c>
      <c r="N12" s="3">
        <v>2</v>
      </c>
      <c r="O12" s="14">
        <f>IF(SUM(F12:N12)&gt;$R$1, "больше макс!", SUM(F12:N12))</f>
        <v>9</v>
      </c>
      <c r="P12" s="9">
        <f>O12/$R$1</f>
        <v>0.23684210526315788</v>
      </c>
      <c r="Q12" s="4" t="s">
        <v>167</v>
      </c>
    </row>
    <row r="13" spans="1:18" ht="15" customHeight="1">
      <c r="A13" s="16" t="s">
        <v>164</v>
      </c>
      <c r="B13" s="5">
        <v>15</v>
      </c>
      <c r="C13" s="5" t="s">
        <v>118</v>
      </c>
      <c r="D13" s="2" t="s">
        <v>163</v>
      </c>
      <c r="E13" s="5" t="s">
        <v>101</v>
      </c>
      <c r="F13" s="3">
        <v>0</v>
      </c>
      <c r="G13" s="3">
        <v>1</v>
      </c>
      <c r="H13" s="3">
        <v>1</v>
      </c>
      <c r="I13" s="3">
        <v>1</v>
      </c>
      <c r="J13" s="3">
        <v>0</v>
      </c>
      <c r="K13" s="3">
        <v>1</v>
      </c>
      <c r="L13" s="3">
        <v>1</v>
      </c>
      <c r="M13" s="3">
        <v>2</v>
      </c>
      <c r="N13" s="3">
        <v>1</v>
      </c>
      <c r="O13" s="14">
        <f>IF(SUM(F13:N13)&gt;$R$1, "больше макс!", SUM(F13:N13))</f>
        <v>8</v>
      </c>
      <c r="P13" s="9">
        <f>O13/$R$1</f>
        <v>0.21052631578947367</v>
      </c>
      <c r="Q13" s="4" t="s">
        <v>167</v>
      </c>
    </row>
    <row r="14" spans="1:18" ht="15" customHeight="1">
      <c r="A14" s="15" t="s">
        <v>120</v>
      </c>
      <c r="B14" s="5">
        <v>10</v>
      </c>
      <c r="C14" s="5" t="s">
        <v>118</v>
      </c>
      <c r="D14" s="2" t="s">
        <v>163</v>
      </c>
      <c r="E14" s="5" t="s">
        <v>101</v>
      </c>
      <c r="F14" s="3">
        <v>0</v>
      </c>
      <c r="G14" s="3">
        <v>1</v>
      </c>
      <c r="H14" s="3">
        <v>1</v>
      </c>
      <c r="I14" s="3">
        <v>1</v>
      </c>
      <c r="J14" s="3">
        <v>0</v>
      </c>
      <c r="K14" s="3">
        <v>0</v>
      </c>
      <c r="L14" s="3">
        <v>2</v>
      </c>
      <c r="M14" s="3">
        <v>2</v>
      </c>
      <c r="N14" s="3">
        <v>1</v>
      </c>
      <c r="O14" s="14">
        <f>IF(SUM(F14:N14)&gt;$R$1, "больше макс!", SUM(F14:N14))</f>
        <v>8</v>
      </c>
      <c r="P14" s="9">
        <f>O14/$R$1</f>
        <v>0.21052631578947367</v>
      </c>
      <c r="Q14" s="4" t="s">
        <v>167</v>
      </c>
    </row>
    <row r="15" spans="1:18" ht="15" customHeight="1">
      <c r="A15" s="15" t="s">
        <v>25</v>
      </c>
      <c r="B15" s="2">
        <v>7</v>
      </c>
      <c r="C15" s="2" t="s">
        <v>26</v>
      </c>
      <c r="D15" s="2" t="s">
        <v>163</v>
      </c>
      <c r="E15" s="2" t="s">
        <v>27</v>
      </c>
      <c r="F15" s="3">
        <v>1</v>
      </c>
      <c r="G15" s="3">
        <v>1</v>
      </c>
      <c r="H15" s="3">
        <v>0</v>
      </c>
      <c r="I15" s="3">
        <v>1</v>
      </c>
      <c r="J15" s="3">
        <v>0</v>
      </c>
      <c r="K15" s="3">
        <v>2</v>
      </c>
      <c r="L15" s="3">
        <v>0</v>
      </c>
      <c r="M15" s="3">
        <v>0</v>
      </c>
      <c r="N15" s="3">
        <v>2</v>
      </c>
      <c r="O15" s="14">
        <f>IF(SUM(F15:N15)&gt;$R$1, "больше макс!", SUM(F15:N15))</f>
        <v>7</v>
      </c>
      <c r="P15" s="9">
        <f>O15/$R$1</f>
        <v>0.18421052631578946</v>
      </c>
      <c r="Q15" s="4" t="s">
        <v>167</v>
      </c>
    </row>
    <row r="16" spans="1:18" ht="15" customHeight="1">
      <c r="A16" s="16" t="s">
        <v>117</v>
      </c>
      <c r="B16" s="5">
        <v>5</v>
      </c>
      <c r="C16" s="5" t="s">
        <v>118</v>
      </c>
      <c r="D16" s="2" t="s">
        <v>163</v>
      </c>
      <c r="E16" s="5" t="s">
        <v>101</v>
      </c>
      <c r="F16" s="3">
        <v>1</v>
      </c>
      <c r="G16" s="3">
        <v>0</v>
      </c>
      <c r="H16" s="3">
        <v>0</v>
      </c>
      <c r="I16" s="3">
        <v>2</v>
      </c>
      <c r="J16" s="3">
        <v>1</v>
      </c>
      <c r="K16" s="3">
        <v>0</v>
      </c>
      <c r="L16" s="3">
        <v>0</v>
      </c>
      <c r="M16" s="3">
        <v>1</v>
      </c>
      <c r="N16" s="3">
        <v>1</v>
      </c>
      <c r="O16" s="14">
        <f>IF(SUM(F16:N16)&gt;$R$1, "больше макс!", SUM(F16:N16))</f>
        <v>6</v>
      </c>
      <c r="P16" s="9">
        <f>O16/$R$1</f>
        <v>0.15789473684210525</v>
      </c>
      <c r="Q16" s="4" t="s">
        <v>167</v>
      </c>
    </row>
    <row r="17" spans="1:17" ht="15" customHeight="1">
      <c r="A17" s="15" t="s">
        <v>29</v>
      </c>
      <c r="B17" s="2">
        <v>4</v>
      </c>
      <c r="C17" s="2" t="s">
        <v>26</v>
      </c>
      <c r="D17" s="2" t="s">
        <v>163</v>
      </c>
      <c r="E17" s="2" t="s">
        <v>27</v>
      </c>
      <c r="F17" s="3">
        <v>1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3</v>
      </c>
      <c r="O17" s="14">
        <f>IF(SUM(F17:N17)&gt;$R$1, "больше макс!", SUM(F17:N17))</f>
        <v>5</v>
      </c>
      <c r="P17" s="9">
        <f>O17/$R$1</f>
        <v>0.13157894736842105</v>
      </c>
      <c r="Q17" s="4" t="s">
        <v>167</v>
      </c>
    </row>
    <row r="18" spans="1:17" ht="15" customHeight="1">
      <c r="A18" s="16" t="s">
        <v>31</v>
      </c>
      <c r="B18" s="5">
        <v>3</v>
      </c>
      <c r="C18" s="5" t="s">
        <v>26</v>
      </c>
      <c r="D18" s="2" t="s">
        <v>163</v>
      </c>
      <c r="E18" s="5" t="s">
        <v>27</v>
      </c>
      <c r="F18" s="3">
        <v>1</v>
      </c>
      <c r="G18" s="3">
        <v>1</v>
      </c>
      <c r="H18" s="3">
        <v>0</v>
      </c>
      <c r="I18" s="3">
        <v>1</v>
      </c>
      <c r="J18" s="3">
        <v>0</v>
      </c>
      <c r="K18" s="3">
        <v>1</v>
      </c>
      <c r="L18" s="3">
        <v>0</v>
      </c>
      <c r="M18" s="3">
        <v>1</v>
      </c>
      <c r="N18" s="3">
        <v>0</v>
      </c>
      <c r="O18" s="14">
        <f>IF(SUM(F18:N18)&gt;$R$1, "больше макс!", SUM(F18:N18))</f>
        <v>5</v>
      </c>
      <c r="P18" s="9">
        <f>O18/$R$1</f>
        <v>0.13157894736842105</v>
      </c>
      <c r="Q18" s="4" t="s">
        <v>167</v>
      </c>
    </row>
    <row r="19" spans="1:17" ht="15" customHeight="1">
      <c r="A19" s="15" t="s">
        <v>119</v>
      </c>
      <c r="B19" s="5">
        <v>11</v>
      </c>
      <c r="C19" s="5" t="s">
        <v>118</v>
      </c>
      <c r="D19" s="2" t="s">
        <v>163</v>
      </c>
      <c r="E19" s="5" t="s">
        <v>101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1</v>
      </c>
      <c r="L19" s="3">
        <v>1</v>
      </c>
      <c r="M19" s="3">
        <v>0</v>
      </c>
      <c r="N19" s="3">
        <v>1</v>
      </c>
      <c r="O19" s="14">
        <f>IF(SUM(F19:N19)&gt;$R$1, "больше макс!", SUM(F19:N19))</f>
        <v>5</v>
      </c>
      <c r="P19" s="9">
        <f>O19/$R$1</f>
        <v>0.13157894736842105</v>
      </c>
      <c r="Q19" s="4" t="s">
        <v>167</v>
      </c>
    </row>
    <row r="20" spans="1:17" ht="15" customHeight="1">
      <c r="A20" s="16" t="s">
        <v>37</v>
      </c>
      <c r="B20" s="5">
        <v>1</v>
      </c>
      <c r="C20" s="5" t="s">
        <v>26</v>
      </c>
      <c r="D20" s="2" t="s">
        <v>163</v>
      </c>
      <c r="E20" s="5" t="s">
        <v>27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1</v>
      </c>
      <c r="N20" s="3">
        <v>1</v>
      </c>
      <c r="O20" s="14">
        <f>IF(SUM(F20:N20)&gt;$R$1, "больше макс!", SUM(F20:N20))</f>
        <v>4</v>
      </c>
      <c r="P20" s="9">
        <f>O20/$R$1</f>
        <v>0.10526315789473684</v>
      </c>
      <c r="Q20" s="4" t="s">
        <v>167</v>
      </c>
    </row>
    <row r="21" spans="1:17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4">
        <f t="shared" ref="O21:O68" si="0">IF(SUM(F21:N21)&gt;$R$1, "больше макс!", SUM(F21:N21))</f>
        <v>0</v>
      </c>
      <c r="P21" s="9">
        <f t="shared" ref="P21:P35" si="1">O21/$R$1</f>
        <v>0</v>
      </c>
      <c r="Q21" s="4"/>
    </row>
    <row r="22" spans="1:17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4">
        <f t="shared" si="0"/>
        <v>0</v>
      </c>
      <c r="P22" s="9">
        <f t="shared" si="1"/>
        <v>0</v>
      </c>
      <c r="Q22" s="4"/>
    </row>
    <row r="23" spans="1:17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4">
        <f t="shared" si="0"/>
        <v>0</v>
      </c>
      <c r="P23" s="9">
        <f t="shared" si="1"/>
        <v>0</v>
      </c>
      <c r="Q23" s="4"/>
    </row>
    <row r="24" spans="1:17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4">
        <f t="shared" si="0"/>
        <v>0</v>
      </c>
      <c r="P24" s="9">
        <f t="shared" si="1"/>
        <v>0</v>
      </c>
      <c r="Q24" s="4"/>
    </row>
    <row r="25" spans="1:17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4">
        <f t="shared" si="0"/>
        <v>0</v>
      </c>
      <c r="P25" s="9">
        <f t="shared" si="1"/>
        <v>0</v>
      </c>
      <c r="Q25" s="4"/>
    </row>
    <row r="26" spans="1:17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4">
        <f t="shared" si="0"/>
        <v>0</v>
      </c>
      <c r="P26" s="9">
        <f t="shared" si="1"/>
        <v>0</v>
      </c>
      <c r="Q26" s="4"/>
    </row>
    <row r="27" spans="1:17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si="0"/>
        <v>0</v>
      </c>
      <c r="P27" s="9">
        <f t="shared" si="1"/>
        <v>0</v>
      </c>
      <c r="Q27" s="4"/>
    </row>
    <row r="28" spans="1:17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0"/>
        <v>0</v>
      </c>
      <c r="P28" s="9">
        <f t="shared" si="1"/>
        <v>0</v>
      </c>
      <c r="Q28" s="4"/>
    </row>
    <row r="29" spans="1:17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0"/>
        <v>0</v>
      </c>
      <c r="P29" s="9">
        <f t="shared" si="1"/>
        <v>0</v>
      </c>
      <c r="Q29" s="4"/>
    </row>
    <row r="30" spans="1:17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0"/>
        <v>0</v>
      </c>
      <c r="P30" s="9">
        <f t="shared" si="1"/>
        <v>0</v>
      </c>
      <c r="Q30" s="4"/>
    </row>
    <row r="31" spans="1:17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0"/>
        <v>0</v>
      </c>
      <c r="P31" s="9">
        <f t="shared" si="1"/>
        <v>0</v>
      </c>
      <c r="Q31" s="4"/>
    </row>
    <row r="32" spans="1:17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0"/>
        <v>0</v>
      </c>
      <c r="P32" s="9">
        <f t="shared" si="1"/>
        <v>0</v>
      </c>
      <c r="Q32" s="4"/>
    </row>
    <row r="33" spans="1:17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0"/>
        <v>0</v>
      </c>
      <c r="P33" s="9">
        <f t="shared" si="1"/>
        <v>0</v>
      </c>
      <c r="Q33" s="4"/>
    </row>
    <row r="34" spans="1:17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0"/>
        <v>0</v>
      </c>
      <c r="P34" s="9">
        <f t="shared" si="1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0"/>
        <v>0</v>
      </c>
      <c r="P35" s="9">
        <f t="shared" si="1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0"/>
        <v>0</v>
      </c>
      <c r="P36" s="9">
        <f t="shared" ref="P36:P67" si="2">O36/$R$1</f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0"/>
        <v>0</v>
      </c>
      <c r="P37" s="9">
        <f t="shared" si="2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0"/>
        <v>0</v>
      </c>
      <c r="P38" s="9">
        <f t="shared" si="2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0"/>
        <v>0</v>
      </c>
      <c r="P39" s="9">
        <f t="shared" si="2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0"/>
        <v>0</v>
      </c>
      <c r="P40" s="9">
        <f t="shared" si="2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0"/>
        <v>0</v>
      </c>
      <c r="P41" s="9">
        <f t="shared" si="2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0"/>
        <v>0</v>
      </c>
      <c r="P42" s="9">
        <f t="shared" si="2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0"/>
        <v>0</v>
      </c>
      <c r="P43" s="9">
        <f t="shared" si="2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0"/>
        <v>0</v>
      </c>
      <c r="P44" s="9">
        <f t="shared" si="2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0"/>
        <v>0</v>
      </c>
      <c r="P45" s="9">
        <f t="shared" si="2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0"/>
        <v>0</v>
      </c>
      <c r="P46" s="9">
        <f t="shared" si="2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0"/>
        <v>0</v>
      </c>
      <c r="P47" s="9">
        <f t="shared" si="2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0"/>
        <v>0</v>
      </c>
      <c r="P48" s="9">
        <f t="shared" si="2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0"/>
        <v>0</v>
      </c>
      <c r="P49" s="9">
        <f t="shared" si="2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0"/>
        <v>0</v>
      </c>
      <c r="P50" s="9">
        <f t="shared" si="2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0"/>
        <v>0</v>
      </c>
      <c r="P51" s="9">
        <f t="shared" si="2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0"/>
        <v>0</v>
      </c>
      <c r="P52" s="9">
        <f t="shared" si="2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0"/>
        <v>0</v>
      </c>
      <c r="P53" s="9">
        <f t="shared" si="2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0"/>
        <v>0</v>
      </c>
      <c r="P54" s="9">
        <f t="shared" si="2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0"/>
        <v>0</v>
      </c>
      <c r="P55" s="9">
        <f t="shared" si="2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0"/>
        <v>0</v>
      </c>
      <c r="P56" s="9">
        <f t="shared" si="2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0"/>
        <v>0</v>
      </c>
      <c r="P57" s="9">
        <f t="shared" si="2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0"/>
        <v>0</v>
      </c>
      <c r="P58" s="9">
        <f t="shared" si="2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0"/>
        <v>0</v>
      </c>
      <c r="P59" s="9">
        <f t="shared" si="2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0"/>
        <v>0</v>
      </c>
      <c r="P60" s="9">
        <f t="shared" si="2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0"/>
        <v>0</v>
      </c>
      <c r="P61" s="9">
        <f t="shared" si="2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0"/>
        <v>0</v>
      </c>
      <c r="P62" s="9">
        <f t="shared" si="2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0"/>
        <v>0</v>
      </c>
      <c r="P63" s="9">
        <f t="shared" si="2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0"/>
        <v>0</v>
      </c>
      <c r="P64" s="9">
        <f t="shared" si="2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0"/>
        <v>0</v>
      </c>
      <c r="P65" s="9">
        <f t="shared" si="2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0"/>
        <v>0</v>
      </c>
      <c r="P66" s="9">
        <f t="shared" si="2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0"/>
        <v>0</v>
      </c>
      <c r="P67" s="9">
        <f t="shared" si="2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0"/>
        <v>0</v>
      </c>
      <c r="P68" s="9">
        <f t="shared" ref="P68:P99" si="3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4">IF(SUM(F69:N69)&gt;$R$1, "больше макс!", SUM(F69:N69))</f>
        <v>0</v>
      </c>
      <c r="P69" s="9">
        <f t="shared" si="3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4"/>
        <v>0</v>
      </c>
      <c r="P70" s="9">
        <f t="shared" si="3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4"/>
        <v>0</v>
      </c>
      <c r="P71" s="9">
        <f t="shared" si="3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4"/>
        <v>0</v>
      </c>
      <c r="P72" s="9">
        <f t="shared" si="3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4"/>
        <v>0</v>
      </c>
      <c r="P73" s="9">
        <f t="shared" si="3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4"/>
        <v>0</v>
      </c>
      <c r="P74" s="9">
        <f t="shared" si="3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4"/>
        <v>0</v>
      </c>
      <c r="P75" s="9">
        <f t="shared" si="3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4"/>
        <v>0</v>
      </c>
      <c r="P76" s="9">
        <f t="shared" si="3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4"/>
        <v>0</v>
      </c>
      <c r="P77" s="9">
        <f t="shared" si="3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4"/>
        <v>0</v>
      </c>
      <c r="P78" s="9">
        <f t="shared" si="3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4"/>
        <v>0</v>
      </c>
      <c r="P79" s="9">
        <f t="shared" si="3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4"/>
        <v>0</v>
      </c>
      <c r="P80" s="9">
        <f t="shared" si="3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4"/>
        <v>0</v>
      </c>
      <c r="P81" s="9">
        <f t="shared" si="3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4"/>
        <v>0</v>
      </c>
      <c r="P82" s="9">
        <f t="shared" si="3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4"/>
        <v>0</v>
      </c>
      <c r="P83" s="9">
        <f t="shared" si="3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4"/>
        <v>0</v>
      </c>
      <c r="P84" s="9">
        <f t="shared" si="3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4"/>
        <v>0</v>
      </c>
      <c r="P85" s="9">
        <f t="shared" si="3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4"/>
        <v>0</v>
      </c>
      <c r="P86" s="9">
        <f t="shared" si="3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4"/>
        <v>0</v>
      </c>
      <c r="P87" s="9">
        <f t="shared" si="3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4"/>
        <v>0</v>
      </c>
      <c r="P88" s="9">
        <f t="shared" si="3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4"/>
        <v>0</v>
      </c>
      <c r="P89" s="9">
        <f t="shared" si="3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4"/>
        <v>0</v>
      </c>
      <c r="P90" s="9">
        <f t="shared" si="3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4"/>
        <v>0</v>
      </c>
      <c r="P91" s="9">
        <f t="shared" si="3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4"/>
        <v>0</v>
      </c>
      <c r="P92" s="9">
        <f t="shared" si="3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4"/>
        <v>0</v>
      </c>
      <c r="P93" s="9">
        <f t="shared" si="3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4"/>
        <v>0</v>
      </c>
      <c r="P94" s="9">
        <f t="shared" si="3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4"/>
        <v>0</v>
      </c>
      <c r="P95" s="9">
        <f t="shared" si="3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4"/>
        <v>0</v>
      </c>
      <c r="P96" s="9">
        <f t="shared" si="3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4"/>
        <v>0</v>
      </c>
      <c r="P97" s="9">
        <f t="shared" si="3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4"/>
        <v>0</v>
      </c>
      <c r="P98" s="9">
        <f t="shared" si="3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4"/>
        <v>0</v>
      </c>
      <c r="P99" s="9">
        <f t="shared" si="3"/>
        <v>0</v>
      </c>
      <c r="Q99" s="4"/>
    </row>
  </sheetData>
  <sortState ref="A4:P20">
    <sortCondition descending="1" ref="P4:P20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8"/>
  <sheetViews>
    <sheetView workbookViewId="0">
      <selection activeCell="A44" sqref="A44"/>
    </sheetView>
  </sheetViews>
  <sheetFormatPr defaultColWidth="9.140625" defaultRowHeight="15"/>
  <cols>
    <col min="1" max="1" width="37.140625" style="1" customWidth="1"/>
    <col min="2" max="2" width="8.42578125" style="1" bestFit="1" customWidth="1"/>
    <col min="3" max="3" width="7.28515625" style="1" customWidth="1"/>
    <col min="4" max="4" width="37.7109375" style="1" customWidth="1"/>
    <col min="5" max="5" width="40.7109375" style="1" customWidth="1"/>
    <col min="6" max="12" width="6.7109375" style="6" bestFit="1" customWidth="1"/>
    <col min="13" max="13" width="9.140625" style="1"/>
    <col min="14" max="14" width="10.85546875" style="1" customWidth="1"/>
    <col min="15" max="15" width="14.42578125" style="1" customWidth="1"/>
    <col min="16" max="16384" width="9.140625" style="1"/>
  </cols>
  <sheetData>
    <row r="1" spans="1:16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3">
        <v>47</v>
      </c>
    </row>
    <row r="2" spans="1:16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7" t="s">
        <v>4</v>
      </c>
      <c r="N2" s="9" t="s">
        <v>5</v>
      </c>
      <c r="O2" s="7" t="s">
        <v>6</v>
      </c>
    </row>
    <row r="3" spans="1:16" ht="15.75">
      <c r="A3" s="10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</row>
    <row r="4" spans="1:16" ht="15" customHeight="1">
      <c r="A4" s="16" t="s">
        <v>78</v>
      </c>
      <c r="B4" s="5">
        <v>39</v>
      </c>
      <c r="C4" s="5" t="s">
        <v>72</v>
      </c>
      <c r="D4" s="5" t="s">
        <v>163</v>
      </c>
      <c r="E4" s="5" t="s">
        <v>73</v>
      </c>
      <c r="F4" s="3">
        <v>3</v>
      </c>
      <c r="G4" s="3">
        <v>2</v>
      </c>
      <c r="H4" s="3">
        <v>0</v>
      </c>
      <c r="I4" s="3">
        <v>3</v>
      </c>
      <c r="J4" s="3">
        <v>1</v>
      </c>
      <c r="K4" s="3">
        <v>1</v>
      </c>
      <c r="L4" s="3">
        <v>23</v>
      </c>
      <c r="M4" s="14">
        <f t="shared" ref="M4:M47" si="0">IF(SUM(F4:L4)&gt;$P$1, "больше макс!", SUM(F4:L4))</f>
        <v>33</v>
      </c>
      <c r="N4" s="9">
        <f t="shared" ref="N4:N47" si="1">M4/$P$1</f>
        <v>0.7021276595744681</v>
      </c>
      <c r="O4" s="4" t="s">
        <v>116</v>
      </c>
    </row>
    <row r="5" spans="1:16" ht="15" customHeight="1">
      <c r="A5" s="16" t="s">
        <v>86</v>
      </c>
      <c r="B5" s="5">
        <v>42</v>
      </c>
      <c r="C5" s="5" t="s">
        <v>72</v>
      </c>
      <c r="D5" s="5" t="s">
        <v>163</v>
      </c>
      <c r="E5" s="5" t="s">
        <v>73</v>
      </c>
      <c r="F5" s="3">
        <v>3</v>
      </c>
      <c r="G5" s="3">
        <v>0</v>
      </c>
      <c r="H5" s="3">
        <v>0</v>
      </c>
      <c r="I5" s="3">
        <v>4</v>
      </c>
      <c r="J5" s="3">
        <v>0</v>
      </c>
      <c r="K5" s="3">
        <v>3</v>
      </c>
      <c r="L5" s="3">
        <v>20</v>
      </c>
      <c r="M5" s="14">
        <f t="shared" si="0"/>
        <v>30</v>
      </c>
      <c r="N5" s="9">
        <f t="shared" si="1"/>
        <v>0.63829787234042556</v>
      </c>
      <c r="O5" s="4" t="s">
        <v>166</v>
      </c>
    </row>
    <row r="6" spans="1:16" ht="15" customHeight="1">
      <c r="A6" s="16" t="s">
        <v>43</v>
      </c>
      <c r="B6" s="5">
        <v>21</v>
      </c>
      <c r="C6" s="5" t="s">
        <v>61</v>
      </c>
      <c r="D6" s="5" t="s">
        <v>163</v>
      </c>
      <c r="E6" s="5" t="s">
        <v>27</v>
      </c>
      <c r="F6" s="3">
        <v>3</v>
      </c>
      <c r="G6" s="3">
        <v>0</v>
      </c>
      <c r="H6" s="3">
        <v>0</v>
      </c>
      <c r="I6" s="3">
        <v>4</v>
      </c>
      <c r="J6" s="3">
        <v>0</v>
      </c>
      <c r="K6" s="3">
        <v>0</v>
      </c>
      <c r="L6" s="3">
        <v>20</v>
      </c>
      <c r="M6" s="14">
        <f t="shared" si="0"/>
        <v>27</v>
      </c>
      <c r="N6" s="9">
        <f t="shared" si="1"/>
        <v>0.57446808510638303</v>
      </c>
      <c r="O6" s="4" t="s">
        <v>166</v>
      </c>
    </row>
    <row r="7" spans="1:16" ht="15" customHeight="1">
      <c r="A7" s="16" t="s">
        <v>82</v>
      </c>
      <c r="B7" s="5">
        <v>38</v>
      </c>
      <c r="C7" s="5" t="s">
        <v>72</v>
      </c>
      <c r="D7" s="5" t="s">
        <v>163</v>
      </c>
      <c r="E7" s="5" t="s">
        <v>73</v>
      </c>
      <c r="F7" s="3">
        <v>3</v>
      </c>
      <c r="G7" s="3">
        <v>0</v>
      </c>
      <c r="H7" s="3">
        <v>0</v>
      </c>
      <c r="I7" s="3">
        <v>3</v>
      </c>
      <c r="J7" s="3">
        <v>0</v>
      </c>
      <c r="K7" s="3">
        <v>1</v>
      </c>
      <c r="L7" s="3">
        <v>20</v>
      </c>
      <c r="M7" s="14">
        <f t="shared" si="0"/>
        <v>27</v>
      </c>
      <c r="N7" s="9">
        <f t="shared" si="1"/>
        <v>0.57446808510638303</v>
      </c>
      <c r="O7" s="4" t="s">
        <v>166</v>
      </c>
    </row>
    <row r="8" spans="1:16" ht="15" customHeight="1">
      <c r="A8" s="16" t="s">
        <v>76</v>
      </c>
      <c r="B8" s="5">
        <v>37</v>
      </c>
      <c r="C8" s="5" t="s">
        <v>72</v>
      </c>
      <c r="D8" s="5" t="s">
        <v>163</v>
      </c>
      <c r="E8" s="5" t="s">
        <v>73</v>
      </c>
      <c r="F8" s="3">
        <v>1</v>
      </c>
      <c r="G8" s="3">
        <v>0</v>
      </c>
      <c r="H8" s="3">
        <v>0</v>
      </c>
      <c r="I8" s="3">
        <v>0</v>
      </c>
      <c r="J8" s="3">
        <v>1</v>
      </c>
      <c r="K8" s="3">
        <v>0</v>
      </c>
      <c r="L8" s="3">
        <v>24</v>
      </c>
      <c r="M8" s="14">
        <f t="shared" si="0"/>
        <v>26</v>
      </c>
      <c r="N8" s="9">
        <f t="shared" si="1"/>
        <v>0.55319148936170215</v>
      </c>
      <c r="O8" s="4" t="s">
        <v>166</v>
      </c>
    </row>
    <row r="9" spans="1:16" ht="15" customHeight="1">
      <c r="A9" s="16" t="s">
        <v>125</v>
      </c>
      <c r="B9" s="5">
        <v>44</v>
      </c>
      <c r="C9" s="5" t="s">
        <v>127</v>
      </c>
      <c r="D9" s="5" t="s">
        <v>163</v>
      </c>
      <c r="E9" s="5" t="s">
        <v>128</v>
      </c>
      <c r="F9" s="3">
        <v>3</v>
      </c>
      <c r="G9" s="3">
        <v>0</v>
      </c>
      <c r="H9" s="3">
        <v>0</v>
      </c>
      <c r="I9" s="3">
        <v>5</v>
      </c>
      <c r="J9" s="3">
        <v>0</v>
      </c>
      <c r="K9" s="3">
        <v>2</v>
      </c>
      <c r="L9" s="3">
        <v>14</v>
      </c>
      <c r="M9" s="14">
        <f t="shared" si="0"/>
        <v>24</v>
      </c>
      <c r="N9" s="9">
        <f t="shared" si="1"/>
        <v>0.51063829787234039</v>
      </c>
      <c r="O9" s="4" t="s">
        <v>166</v>
      </c>
    </row>
    <row r="10" spans="1:16" ht="15" customHeight="1">
      <c r="A10" s="16" t="s">
        <v>79</v>
      </c>
      <c r="B10" s="5">
        <v>41</v>
      </c>
      <c r="C10" s="5" t="s">
        <v>72</v>
      </c>
      <c r="D10" s="5" t="s">
        <v>163</v>
      </c>
      <c r="E10" s="5" t="s">
        <v>73</v>
      </c>
      <c r="F10" s="3">
        <v>1</v>
      </c>
      <c r="G10" s="3">
        <v>1</v>
      </c>
      <c r="H10" s="3">
        <v>0</v>
      </c>
      <c r="I10" s="3">
        <v>4</v>
      </c>
      <c r="J10" s="3">
        <v>0</v>
      </c>
      <c r="K10" s="3">
        <v>1</v>
      </c>
      <c r="L10" s="3">
        <v>16</v>
      </c>
      <c r="M10" s="14">
        <f t="shared" si="0"/>
        <v>23</v>
      </c>
      <c r="N10" s="9">
        <f t="shared" si="1"/>
        <v>0.48936170212765956</v>
      </c>
      <c r="O10" s="4" t="s">
        <v>167</v>
      </c>
    </row>
    <row r="11" spans="1:16" ht="15" customHeight="1">
      <c r="A11" s="16" t="s">
        <v>80</v>
      </c>
      <c r="B11" s="5">
        <v>35</v>
      </c>
      <c r="C11" s="5" t="s">
        <v>72</v>
      </c>
      <c r="D11" s="5" t="s">
        <v>163</v>
      </c>
      <c r="E11" s="5" t="s">
        <v>73</v>
      </c>
      <c r="F11" s="3">
        <v>1</v>
      </c>
      <c r="G11" s="3">
        <v>0</v>
      </c>
      <c r="H11" s="3">
        <v>0</v>
      </c>
      <c r="I11" s="3">
        <v>4</v>
      </c>
      <c r="J11" s="3">
        <v>0</v>
      </c>
      <c r="K11" s="3">
        <v>1</v>
      </c>
      <c r="L11" s="3">
        <v>16</v>
      </c>
      <c r="M11" s="14">
        <f t="shared" si="0"/>
        <v>22</v>
      </c>
      <c r="N11" s="9">
        <f t="shared" si="1"/>
        <v>0.46808510638297873</v>
      </c>
      <c r="O11" s="4" t="s">
        <v>167</v>
      </c>
    </row>
    <row r="12" spans="1:16" ht="15" customHeight="1">
      <c r="A12" s="16" t="s">
        <v>44</v>
      </c>
      <c r="B12" s="5">
        <v>20</v>
      </c>
      <c r="C12" s="5" t="s">
        <v>61</v>
      </c>
      <c r="D12" s="5" t="s">
        <v>163</v>
      </c>
      <c r="E12" s="5" t="s">
        <v>27</v>
      </c>
      <c r="F12" s="3">
        <v>3</v>
      </c>
      <c r="G12" s="3">
        <v>2</v>
      </c>
      <c r="H12" s="3">
        <v>0</v>
      </c>
      <c r="I12" s="3">
        <v>1</v>
      </c>
      <c r="J12" s="3">
        <v>0</v>
      </c>
      <c r="K12" s="3">
        <v>0</v>
      </c>
      <c r="L12" s="3">
        <v>15</v>
      </c>
      <c r="M12" s="14">
        <f t="shared" si="0"/>
        <v>21</v>
      </c>
      <c r="N12" s="9">
        <f t="shared" si="1"/>
        <v>0.44680851063829785</v>
      </c>
      <c r="O12" s="4" t="s">
        <v>167</v>
      </c>
    </row>
    <row r="13" spans="1:16" ht="15" customHeight="1">
      <c r="A13" s="16" t="s">
        <v>74</v>
      </c>
      <c r="B13" s="5">
        <v>34</v>
      </c>
      <c r="C13" s="5" t="s">
        <v>72</v>
      </c>
      <c r="D13" s="5" t="s">
        <v>163</v>
      </c>
      <c r="E13" s="5" t="s">
        <v>73</v>
      </c>
      <c r="F13" s="3">
        <v>3</v>
      </c>
      <c r="G13" s="3">
        <v>2</v>
      </c>
      <c r="H13" s="3">
        <v>0</v>
      </c>
      <c r="I13" s="3">
        <v>3</v>
      </c>
      <c r="J13" s="3">
        <v>0</v>
      </c>
      <c r="K13" s="3">
        <v>2</v>
      </c>
      <c r="L13" s="3">
        <v>11</v>
      </c>
      <c r="M13" s="14">
        <f t="shared" si="0"/>
        <v>21</v>
      </c>
      <c r="N13" s="9">
        <f t="shared" si="1"/>
        <v>0.44680851063829785</v>
      </c>
      <c r="O13" s="4" t="s">
        <v>167</v>
      </c>
    </row>
    <row r="14" spans="1:16" ht="15" customHeight="1">
      <c r="A14" s="16" t="s">
        <v>87</v>
      </c>
      <c r="B14" s="5">
        <v>40</v>
      </c>
      <c r="C14" s="5" t="s">
        <v>72</v>
      </c>
      <c r="D14" s="5" t="s">
        <v>163</v>
      </c>
      <c r="E14" s="5" t="s">
        <v>73</v>
      </c>
      <c r="F14" s="3">
        <v>3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  <c r="L14" s="3">
        <v>16</v>
      </c>
      <c r="M14" s="14">
        <f t="shared" si="0"/>
        <v>21</v>
      </c>
      <c r="N14" s="9">
        <f t="shared" si="1"/>
        <v>0.44680851063829785</v>
      </c>
      <c r="O14" s="4" t="s">
        <v>167</v>
      </c>
    </row>
    <row r="15" spans="1:16" ht="15" customHeight="1">
      <c r="A15" s="16" t="s">
        <v>52</v>
      </c>
      <c r="B15" s="5">
        <v>30</v>
      </c>
      <c r="C15" s="5" t="s">
        <v>61</v>
      </c>
      <c r="D15" s="5" t="s">
        <v>163</v>
      </c>
      <c r="E15" s="5" t="s">
        <v>27</v>
      </c>
      <c r="F15" s="3">
        <v>0</v>
      </c>
      <c r="G15" s="3">
        <v>0</v>
      </c>
      <c r="H15" s="3">
        <v>0</v>
      </c>
      <c r="I15" s="3">
        <v>2</v>
      </c>
      <c r="J15" s="3">
        <v>3</v>
      </c>
      <c r="K15" s="3">
        <v>0</v>
      </c>
      <c r="L15" s="3">
        <v>15</v>
      </c>
      <c r="M15" s="14">
        <f t="shared" si="0"/>
        <v>20</v>
      </c>
      <c r="N15" s="9">
        <f t="shared" si="1"/>
        <v>0.42553191489361702</v>
      </c>
      <c r="O15" s="4" t="s">
        <v>167</v>
      </c>
    </row>
    <row r="16" spans="1:16" ht="15" customHeight="1">
      <c r="A16" s="16" t="s">
        <v>124</v>
      </c>
      <c r="B16" s="5">
        <v>43</v>
      </c>
      <c r="C16" s="5" t="s">
        <v>127</v>
      </c>
      <c r="D16" s="5" t="s">
        <v>163</v>
      </c>
      <c r="E16" s="5" t="s">
        <v>128</v>
      </c>
      <c r="F16" s="3">
        <v>3</v>
      </c>
      <c r="G16" s="3">
        <v>0</v>
      </c>
      <c r="H16" s="3">
        <v>0</v>
      </c>
      <c r="I16" s="3">
        <v>3</v>
      </c>
      <c r="J16" s="3">
        <v>0</v>
      </c>
      <c r="K16" s="3">
        <v>1</v>
      </c>
      <c r="L16" s="3">
        <v>12</v>
      </c>
      <c r="M16" s="14">
        <f t="shared" si="0"/>
        <v>19</v>
      </c>
      <c r="N16" s="9">
        <f t="shared" si="1"/>
        <v>0.40425531914893614</v>
      </c>
      <c r="O16" s="4" t="s">
        <v>167</v>
      </c>
    </row>
    <row r="17" spans="1:15" ht="15" customHeight="1">
      <c r="A17" s="16" t="s">
        <v>41</v>
      </c>
      <c r="B17" s="5">
        <v>6</v>
      </c>
      <c r="C17" s="5" t="s">
        <v>61</v>
      </c>
      <c r="D17" s="5" t="s">
        <v>163</v>
      </c>
      <c r="E17" s="5" t="s">
        <v>27</v>
      </c>
      <c r="F17" s="3">
        <v>3</v>
      </c>
      <c r="G17" s="3">
        <v>0</v>
      </c>
      <c r="H17" s="3">
        <v>0</v>
      </c>
      <c r="I17" s="3">
        <v>4</v>
      </c>
      <c r="J17" s="3">
        <v>1</v>
      </c>
      <c r="K17" s="3">
        <v>0</v>
      </c>
      <c r="L17" s="3">
        <v>10</v>
      </c>
      <c r="M17" s="14">
        <f t="shared" si="0"/>
        <v>18</v>
      </c>
      <c r="N17" s="9">
        <f t="shared" si="1"/>
        <v>0.38297872340425532</v>
      </c>
      <c r="O17" s="4" t="s">
        <v>167</v>
      </c>
    </row>
    <row r="18" spans="1:15" ht="15" customHeight="1">
      <c r="A18" s="16" t="s">
        <v>168</v>
      </c>
      <c r="B18" s="5">
        <v>10</v>
      </c>
      <c r="C18" s="5" t="s">
        <v>72</v>
      </c>
      <c r="D18" s="5" t="s">
        <v>163</v>
      </c>
      <c r="E18" s="5" t="s">
        <v>73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17</v>
      </c>
      <c r="M18" s="14">
        <f t="shared" si="0"/>
        <v>18</v>
      </c>
      <c r="N18" s="9">
        <f t="shared" si="1"/>
        <v>0.38297872340425532</v>
      </c>
      <c r="O18" s="4" t="s">
        <v>167</v>
      </c>
    </row>
    <row r="19" spans="1:15" ht="15" customHeight="1">
      <c r="A19" s="16" t="s">
        <v>40</v>
      </c>
      <c r="B19" s="5">
        <v>5</v>
      </c>
      <c r="C19" s="5" t="s">
        <v>61</v>
      </c>
      <c r="D19" s="5" t="s">
        <v>163</v>
      </c>
      <c r="E19" s="5" t="s">
        <v>27</v>
      </c>
      <c r="F19" s="3">
        <v>1</v>
      </c>
      <c r="G19" s="3">
        <v>2</v>
      </c>
      <c r="H19" s="3">
        <v>0</v>
      </c>
      <c r="I19" s="3">
        <v>0</v>
      </c>
      <c r="J19" s="3">
        <v>2</v>
      </c>
      <c r="K19" s="3">
        <v>0</v>
      </c>
      <c r="L19" s="3">
        <v>10</v>
      </c>
      <c r="M19" s="14">
        <f t="shared" si="0"/>
        <v>15</v>
      </c>
      <c r="N19" s="9">
        <f t="shared" si="1"/>
        <v>0.31914893617021278</v>
      </c>
      <c r="O19" s="4" t="s">
        <v>167</v>
      </c>
    </row>
    <row r="20" spans="1:15" ht="15" customHeight="1">
      <c r="A20" s="16" t="s">
        <v>42</v>
      </c>
      <c r="B20" s="5">
        <v>24</v>
      </c>
      <c r="C20" s="5" t="s">
        <v>61</v>
      </c>
      <c r="D20" s="5" t="s">
        <v>163</v>
      </c>
      <c r="E20" s="5" t="s">
        <v>27</v>
      </c>
      <c r="F20" s="3">
        <v>1</v>
      </c>
      <c r="G20" s="3">
        <v>2</v>
      </c>
      <c r="H20" s="3">
        <v>0</v>
      </c>
      <c r="I20" s="3">
        <v>5</v>
      </c>
      <c r="J20" s="3">
        <v>2</v>
      </c>
      <c r="K20" s="3">
        <v>0</v>
      </c>
      <c r="L20" s="3">
        <v>4</v>
      </c>
      <c r="M20" s="14">
        <f t="shared" si="0"/>
        <v>14</v>
      </c>
      <c r="N20" s="9">
        <f t="shared" si="1"/>
        <v>0.2978723404255319</v>
      </c>
      <c r="O20" s="4" t="s">
        <v>167</v>
      </c>
    </row>
    <row r="21" spans="1:15" ht="15" customHeight="1">
      <c r="A21" s="16" t="s">
        <v>123</v>
      </c>
      <c r="B21" s="5">
        <v>27</v>
      </c>
      <c r="C21" s="5" t="s">
        <v>127</v>
      </c>
      <c r="D21" s="5" t="s">
        <v>163</v>
      </c>
      <c r="E21" s="5" t="s">
        <v>128</v>
      </c>
      <c r="F21" s="3">
        <v>3</v>
      </c>
      <c r="G21" s="3">
        <v>0</v>
      </c>
      <c r="H21" s="3">
        <v>0</v>
      </c>
      <c r="I21" s="3">
        <v>3</v>
      </c>
      <c r="J21" s="3">
        <v>0</v>
      </c>
      <c r="K21" s="3">
        <v>2</v>
      </c>
      <c r="L21" s="3">
        <v>6</v>
      </c>
      <c r="M21" s="14">
        <f t="shared" si="0"/>
        <v>14</v>
      </c>
      <c r="N21" s="9">
        <f t="shared" si="1"/>
        <v>0.2978723404255319</v>
      </c>
      <c r="O21" s="4" t="s">
        <v>167</v>
      </c>
    </row>
    <row r="22" spans="1:15" ht="15" customHeight="1">
      <c r="A22" s="16" t="s">
        <v>48</v>
      </c>
      <c r="B22" s="5">
        <v>26</v>
      </c>
      <c r="C22" s="5" t="s">
        <v>61</v>
      </c>
      <c r="D22" s="5" t="s">
        <v>163</v>
      </c>
      <c r="E22" s="5" t="s">
        <v>27</v>
      </c>
      <c r="F22" s="3">
        <v>3</v>
      </c>
      <c r="G22" s="3">
        <v>1</v>
      </c>
      <c r="H22" s="3">
        <v>0</v>
      </c>
      <c r="I22" s="3">
        <v>2</v>
      </c>
      <c r="J22" s="3">
        <v>1</v>
      </c>
      <c r="K22" s="3">
        <v>1</v>
      </c>
      <c r="L22" s="3">
        <v>5</v>
      </c>
      <c r="M22" s="14">
        <f t="shared" si="0"/>
        <v>13</v>
      </c>
      <c r="N22" s="9">
        <f t="shared" si="1"/>
        <v>0.27659574468085107</v>
      </c>
      <c r="O22" s="4" t="s">
        <v>167</v>
      </c>
    </row>
    <row r="23" spans="1:15" ht="15" customHeight="1">
      <c r="A23" s="16" t="s">
        <v>59</v>
      </c>
      <c r="B23" s="5">
        <v>4</v>
      </c>
      <c r="C23" s="5" t="s">
        <v>61</v>
      </c>
      <c r="D23" s="5" t="s">
        <v>163</v>
      </c>
      <c r="E23" s="5" t="s">
        <v>27</v>
      </c>
      <c r="F23" s="3">
        <v>3</v>
      </c>
      <c r="G23" s="3">
        <v>2</v>
      </c>
      <c r="H23" s="3">
        <v>0</v>
      </c>
      <c r="I23" s="3">
        <v>0</v>
      </c>
      <c r="J23" s="3">
        <v>0</v>
      </c>
      <c r="K23" s="3">
        <v>1</v>
      </c>
      <c r="L23" s="3">
        <v>7</v>
      </c>
      <c r="M23" s="14">
        <f t="shared" si="0"/>
        <v>13</v>
      </c>
      <c r="N23" s="9">
        <f t="shared" si="1"/>
        <v>0.27659574468085107</v>
      </c>
      <c r="O23" s="4" t="s">
        <v>167</v>
      </c>
    </row>
    <row r="24" spans="1:15" ht="15" customHeight="1">
      <c r="A24" s="16" t="s">
        <v>51</v>
      </c>
      <c r="B24" s="5">
        <v>19</v>
      </c>
      <c r="C24" s="5" t="s">
        <v>61</v>
      </c>
      <c r="D24" s="5" t="s">
        <v>163</v>
      </c>
      <c r="E24" s="5" t="s">
        <v>27</v>
      </c>
      <c r="F24" s="3">
        <v>3</v>
      </c>
      <c r="G24" s="3">
        <v>0</v>
      </c>
      <c r="H24" s="3">
        <v>0</v>
      </c>
      <c r="I24" s="3">
        <v>3</v>
      </c>
      <c r="J24" s="3">
        <v>0</v>
      </c>
      <c r="K24" s="3">
        <v>1</v>
      </c>
      <c r="L24" s="3">
        <v>5</v>
      </c>
      <c r="M24" s="14">
        <f t="shared" si="0"/>
        <v>12</v>
      </c>
      <c r="N24" s="9">
        <f t="shared" si="1"/>
        <v>0.25531914893617019</v>
      </c>
      <c r="O24" s="4" t="s">
        <v>167</v>
      </c>
    </row>
    <row r="25" spans="1:15" ht="15" customHeight="1">
      <c r="A25" s="16" t="s">
        <v>83</v>
      </c>
      <c r="B25" s="5">
        <v>14</v>
      </c>
      <c r="C25" s="5" t="s">
        <v>84</v>
      </c>
      <c r="D25" s="5" t="s">
        <v>163</v>
      </c>
      <c r="E25" s="5" t="s">
        <v>73</v>
      </c>
      <c r="F25" s="3">
        <v>0</v>
      </c>
      <c r="G25" s="3">
        <v>0</v>
      </c>
      <c r="H25" s="3">
        <v>0</v>
      </c>
      <c r="I25" s="3">
        <v>3</v>
      </c>
      <c r="J25" s="3">
        <v>0</v>
      </c>
      <c r="K25" s="3">
        <v>2</v>
      </c>
      <c r="L25" s="3">
        <v>7</v>
      </c>
      <c r="M25" s="14">
        <f t="shared" si="0"/>
        <v>12</v>
      </c>
      <c r="N25" s="9">
        <f t="shared" si="1"/>
        <v>0.25531914893617019</v>
      </c>
      <c r="O25" s="4" t="s">
        <v>167</v>
      </c>
    </row>
    <row r="26" spans="1:15" ht="15" customHeight="1">
      <c r="A26" s="15" t="s">
        <v>39</v>
      </c>
      <c r="B26" s="2">
        <v>8</v>
      </c>
      <c r="C26" s="2" t="s">
        <v>61</v>
      </c>
      <c r="D26" s="5" t="s">
        <v>163</v>
      </c>
      <c r="E26" s="2" t="s">
        <v>27</v>
      </c>
      <c r="F26" s="3">
        <v>0</v>
      </c>
      <c r="G26" s="3">
        <v>0</v>
      </c>
      <c r="H26" s="3">
        <v>0</v>
      </c>
      <c r="I26" s="3">
        <v>5</v>
      </c>
      <c r="J26" s="3">
        <v>0</v>
      </c>
      <c r="K26" s="3">
        <v>1</v>
      </c>
      <c r="L26" s="3">
        <v>5</v>
      </c>
      <c r="M26" s="14">
        <f t="shared" si="0"/>
        <v>11</v>
      </c>
      <c r="N26" s="9">
        <f t="shared" si="1"/>
        <v>0.23404255319148937</v>
      </c>
      <c r="O26" s="4" t="s">
        <v>167</v>
      </c>
    </row>
    <row r="27" spans="1:15" ht="15" customHeight="1">
      <c r="A27" s="16" t="s">
        <v>46</v>
      </c>
      <c r="B27" s="5">
        <v>16</v>
      </c>
      <c r="C27" s="5" t="s">
        <v>61</v>
      </c>
      <c r="D27" s="5" t="s">
        <v>163</v>
      </c>
      <c r="E27" s="5" t="s">
        <v>27</v>
      </c>
      <c r="F27" s="3">
        <v>3</v>
      </c>
      <c r="G27" s="3">
        <v>1</v>
      </c>
      <c r="H27" s="3">
        <v>0</v>
      </c>
      <c r="I27" s="3">
        <v>0</v>
      </c>
      <c r="J27" s="3">
        <v>5</v>
      </c>
      <c r="K27" s="3">
        <v>2</v>
      </c>
      <c r="L27" s="3">
        <v>0</v>
      </c>
      <c r="M27" s="14">
        <f t="shared" si="0"/>
        <v>11</v>
      </c>
      <c r="N27" s="9">
        <f t="shared" si="1"/>
        <v>0.23404255319148937</v>
      </c>
      <c r="O27" s="4" t="s">
        <v>167</v>
      </c>
    </row>
    <row r="28" spans="1:15" ht="15" customHeight="1">
      <c r="A28" s="16" t="s">
        <v>49</v>
      </c>
      <c r="B28" s="5">
        <v>31</v>
      </c>
      <c r="C28" s="5" t="s">
        <v>61</v>
      </c>
      <c r="D28" s="5" t="s">
        <v>163</v>
      </c>
      <c r="E28" s="5" t="s">
        <v>27</v>
      </c>
      <c r="F28" s="3">
        <v>3</v>
      </c>
      <c r="G28" s="3">
        <v>2</v>
      </c>
      <c r="H28" s="3">
        <v>2</v>
      </c>
      <c r="I28" s="3">
        <v>2</v>
      </c>
      <c r="J28" s="3">
        <v>0</v>
      </c>
      <c r="K28" s="3">
        <v>2</v>
      </c>
      <c r="L28" s="3">
        <v>0</v>
      </c>
      <c r="M28" s="14">
        <f t="shared" si="0"/>
        <v>11</v>
      </c>
      <c r="N28" s="9">
        <f t="shared" si="1"/>
        <v>0.23404255319148937</v>
      </c>
      <c r="O28" s="4" t="s">
        <v>167</v>
      </c>
    </row>
    <row r="29" spans="1:15" ht="15" customHeight="1">
      <c r="A29" s="16" t="s">
        <v>77</v>
      </c>
      <c r="B29" s="5">
        <v>9</v>
      </c>
      <c r="C29" s="5" t="s">
        <v>72</v>
      </c>
      <c r="D29" s="5" t="s">
        <v>163</v>
      </c>
      <c r="E29" s="5" t="s">
        <v>73</v>
      </c>
      <c r="F29" s="3">
        <v>0</v>
      </c>
      <c r="G29" s="3">
        <v>0</v>
      </c>
      <c r="H29" s="3">
        <v>0</v>
      </c>
      <c r="I29" s="3">
        <v>3</v>
      </c>
      <c r="J29" s="3">
        <v>1</v>
      </c>
      <c r="K29" s="3">
        <v>1</v>
      </c>
      <c r="L29" s="3">
        <v>6</v>
      </c>
      <c r="M29" s="14">
        <f t="shared" si="0"/>
        <v>11</v>
      </c>
      <c r="N29" s="9">
        <f t="shared" si="1"/>
        <v>0.23404255319148937</v>
      </c>
      <c r="O29" s="4" t="s">
        <v>167</v>
      </c>
    </row>
    <row r="30" spans="1:15" ht="15" customHeight="1">
      <c r="A30" s="16" t="s">
        <v>50</v>
      </c>
      <c r="B30" s="5">
        <v>25</v>
      </c>
      <c r="C30" s="5" t="s">
        <v>61</v>
      </c>
      <c r="D30" s="5" t="s">
        <v>163</v>
      </c>
      <c r="E30" s="5" t="s">
        <v>27</v>
      </c>
      <c r="F30" s="3">
        <v>1</v>
      </c>
      <c r="G30" s="3">
        <v>1</v>
      </c>
      <c r="H30" s="3">
        <v>2</v>
      </c>
      <c r="I30" s="3">
        <v>1</v>
      </c>
      <c r="J30" s="3">
        <v>1</v>
      </c>
      <c r="K30" s="3">
        <v>2</v>
      </c>
      <c r="L30" s="3">
        <v>2</v>
      </c>
      <c r="M30" s="14">
        <f t="shared" si="0"/>
        <v>10</v>
      </c>
      <c r="N30" s="9">
        <f t="shared" si="1"/>
        <v>0.21276595744680851</v>
      </c>
      <c r="O30" s="4" t="s">
        <v>167</v>
      </c>
    </row>
    <row r="31" spans="1:15" ht="15" customHeight="1">
      <c r="A31" s="16" t="s">
        <v>53</v>
      </c>
      <c r="B31" s="5">
        <v>18</v>
      </c>
      <c r="C31" s="5" t="s">
        <v>61</v>
      </c>
      <c r="D31" s="5" t="s">
        <v>163</v>
      </c>
      <c r="E31" s="5" t="s">
        <v>27</v>
      </c>
      <c r="F31" s="3">
        <v>3</v>
      </c>
      <c r="G31" s="3">
        <v>2</v>
      </c>
      <c r="H31" s="3">
        <v>2</v>
      </c>
      <c r="I31" s="3">
        <v>3</v>
      </c>
      <c r="J31" s="3">
        <v>0</v>
      </c>
      <c r="K31" s="3">
        <v>0</v>
      </c>
      <c r="L31" s="3">
        <v>0</v>
      </c>
      <c r="M31" s="14">
        <f t="shared" si="0"/>
        <v>10</v>
      </c>
      <c r="N31" s="9">
        <f t="shared" si="1"/>
        <v>0.21276595744680851</v>
      </c>
      <c r="O31" s="4" t="s">
        <v>167</v>
      </c>
    </row>
    <row r="32" spans="1:15" ht="15" customHeight="1">
      <c r="A32" s="16" t="s">
        <v>81</v>
      </c>
      <c r="B32" s="5">
        <v>33</v>
      </c>
      <c r="C32" s="5" t="s">
        <v>72</v>
      </c>
      <c r="D32" s="5" t="s">
        <v>163</v>
      </c>
      <c r="E32" s="5" t="s">
        <v>73</v>
      </c>
      <c r="F32" s="3">
        <v>3</v>
      </c>
      <c r="G32" s="3">
        <v>0</v>
      </c>
      <c r="H32" s="3">
        <v>0</v>
      </c>
      <c r="I32" s="3">
        <v>3</v>
      </c>
      <c r="J32" s="3">
        <v>0</v>
      </c>
      <c r="K32" s="3">
        <v>1</v>
      </c>
      <c r="L32" s="3">
        <v>3</v>
      </c>
      <c r="M32" s="14">
        <f t="shared" si="0"/>
        <v>10</v>
      </c>
      <c r="N32" s="9">
        <f t="shared" si="1"/>
        <v>0.21276595744680851</v>
      </c>
      <c r="O32" s="4" t="s">
        <v>167</v>
      </c>
    </row>
    <row r="33" spans="1:15" ht="15.75">
      <c r="A33" s="16" t="s">
        <v>126</v>
      </c>
      <c r="B33" s="5">
        <v>11</v>
      </c>
      <c r="C33" s="5" t="s">
        <v>127</v>
      </c>
      <c r="D33" s="5" t="s">
        <v>163</v>
      </c>
      <c r="E33" s="5" t="s">
        <v>128</v>
      </c>
      <c r="F33" s="3">
        <v>1</v>
      </c>
      <c r="G33" s="3">
        <v>1</v>
      </c>
      <c r="H33" s="3">
        <v>1</v>
      </c>
      <c r="I33" s="3">
        <v>1</v>
      </c>
      <c r="J33" s="3">
        <v>2</v>
      </c>
      <c r="K33" s="3">
        <v>3</v>
      </c>
      <c r="L33" s="3">
        <v>0</v>
      </c>
      <c r="M33" s="14">
        <f t="shared" si="0"/>
        <v>9</v>
      </c>
      <c r="N33" s="9">
        <f t="shared" si="1"/>
        <v>0.19148936170212766</v>
      </c>
      <c r="O33" s="4" t="s">
        <v>167</v>
      </c>
    </row>
    <row r="34" spans="1:15" ht="15" customHeight="1">
      <c r="A34" s="16" t="s">
        <v>56</v>
      </c>
      <c r="B34" s="5">
        <v>17</v>
      </c>
      <c r="C34" s="5" t="s">
        <v>61</v>
      </c>
      <c r="D34" s="5" t="s">
        <v>163</v>
      </c>
      <c r="E34" s="5" t="s">
        <v>27</v>
      </c>
      <c r="F34" s="3">
        <v>0</v>
      </c>
      <c r="G34" s="3">
        <v>0</v>
      </c>
      <c r="H34" s="3">
        <v>0</v>
      </c>
      <c r="I34" s="3">
        <v>4</v>
      </c>
      <c r="J34" s="3">
        <v>0</v>
      </c>
      <c r="K34" s="3">
        <v>1</v>
      </c>
      <c r="L34" s="3">
        <v>3</v>
      </c>
      <c r="M34" s="14">
        <f t="shared" si="0"/>
        <v>8</v>
      </c>
      <c r="N34" s="9">
        <f t="shared" si="1"/>
        <v>0.1702127659574468</v>
      </c>
      <c r="O34" s="4" t="s">
        <v>167</v>
      </c>
    </row>
    <row r="35" spans="1:15" ht="15.75">
      <c r="A35" s="16" t="s">
        <v>45</v>
      </c>
      <c r="B35" s="5">
        <v>36</v>
      </c>
      <c r="C35" s="5" t="s">
        <v>61</v>
      </c>
      <c r="D35" s="5" t="s">
        <v>163</v>
      </c>
      <c r="E35" s="5" t="s">
        <v>27</v>
      </c>
      <c r="F35" s="3">
        <v>3</v>
      </c>
      <c r="G35" s="3">
        <v>0</v>
      </c>
      <c r="H35" s="3">
        <v>0</v>
      </c>
      <c r="I35" s="3">
        <v>2</v>
      </c>
      <c r="J35" s="3">
        <v>2</v>
      </c>
      <c r="K35" s="3">
        <v>0</v>
      </c>
      <c r="L35" s="3">
        <v>0</v>
      </c>
      <c r="M35" s="14">
        <f t="shared" si="0"/>
        <v>7</v>
      </c>
      <c r="N35" s="9">
        <f t="shared" si="1"/>
        <v>0.14893617021276595</v>
      </c>
      <c r="O35" s="4" t="s">
        <v>167</v>
      </c>
    </row>
    <row r="36" spans="1:15" ht="15.75">
      <c r="A36" s="16" t="s">
        <v>38</v>
      </c>
      <c r="B36" s="5">
        <v>23</v>
      </c>
      <c r="C36" s="5" t="s">
        <v>61</v>
      </c>
      <c r="D36" s="5" t="s">
        <v>163</v>
      </c>
      <c r="E36" s="5" t="s">
        <v>27</v>
      </c>
      <c r="F36" s="3">
        <v>3</v>
      </c>
      <c r="G36" s="3">
        <v>2</v>
      </c>
      <c r="H36" s="3">
        <v>0</v>
      </c>
      <c r="I36" s="3">
        <v>0</v>
      </c>
      <c r="J36" s="3">
        <v>2</v>
      </c>
      <c r="K36" s="3">
        <v>0</v>
      </c>
      <c r="L36" s="3">
        <v>0</v>
      </c>
      <c r="M36" s="14">
        <f t="shared" si="0"/>
        <v>7</v>
      </c>
      <c r="N36" s="9">
        <f t="shared" si="1"/>
        <v>0.14893617021276595</v>
      </c>
      <c r="O36" s="4" t="s">
        <v>167</v>
      </c>
    </row>
    <row r="37" spans="1:15" ht="15.75">
      <c r="A37" s="16" t="s">
        <v>122</v>
      </c>
      <c r="B37" s="5">
        <v>13</v>
      </c>
      <c r="C37" s="5" t="s">
        <v>127</v>
      </c>
      <c r="D37" s="5" t="s">
        <v>163</v>
      </c>
      <c r="E37" s="5" t="s">
        <v>128</v>
      </c>
      <c r="F37" s="3">
        <v>3</v>
      </c>
      <c r="G37" s="3">
        <v>0</v>
      </c>
      <c r="H37" s="3">
        <v>0</v>
      </c>
      <c r="I37" s="3">
        <v>1</v>
      </c>
      <c r="J37" s="3">
        <v>0</v>
      </c>
      <c r="K37" s="3">
        <v>1</v>
      </c>
      <c r="L37" s="3">
        <v>2</v>
      </c>
      <c r="M37" s="14">
        <f t="shared" si="0"/>
        <v>7</v>
      </c>
      <c r="N37" s="9">
        <f t="shared" si="1"/>
        <v>0.14893617021276595</v>
      </c>
      <c r="O37" s="4" t="s">
        <v>167</v>
      </c>
    </row>
    <row r="38" spans="1:15" ht="15.75">
      <c r="A38" s="15" t="s">
        <v>54</v>
      </c>
      <c r="B38" s="2">
        <v>15</v>
      </c>
      <c r="C38" s="2" t="s">
        <v>61</v>
      </c>
      <c r="D38" s="5" t="s">
        <v>163</v>
      </c>
      <c r="E38" s="2" t="s">
        <v>27</v>
      </c>
      <c r="F38" s="3">
        <v>3</v>
      </c>
      <c r="G38" s="3">
        <v>0</v>
      </c>
      <c r="H38" s="3">
        <v>0</v>
      </c>
      <c r="I38" s="3">
        <v>1</v>
      </c>
      <c r="J38" s="3">
        <v>2</v>
      </c>
      <c r="K38" s="3">
        <v>0</v>
      </c>
      <c r="L38" s="3">
        <v>0</v>
      </c>
      <c r="M38" s="14">
        <f t="shared" si="0"/>
        <v>6</v>
      </c>
      <c r="N38" s="9">
        <f t="shared" si="1"/>
        <v>0.1276595744680851</v>
      </c>
      <c r="O38" s="4" t="s">
        <v>167</v>
      </c>
    </row>
    <row r="39" spans="1:15" ht="15.75">
      <c r="A39" s="16" t="s">
        <v>57</v>
      </c>
      <c r="B39" s="5">
        <v>2</v>
      </c>
      <c r="C39" s="5" t="s">
        <v>61</v>
      </c>
      <c r="D39" s="5" t="s">
        <v>163</v>
      </c>
      <c r="E39" s="5" t="s">
        <v>27</v>
      </c>
      <c r="F39" s="3">
        <v>3</v>
      </c>
      <c r="G39" s="3">
        <v>0</v>
      </c>
      <c r="H39" s="3">
        <v>0</v>
      </c>
      <c r="I39" s="3">
        <v>0</v>
      </c>
      <c r="J39" s="3">
        <v>2</v>
      </c>
      <c r="K39" s="3">
        <v>1</v>
      </c>
      <c r="L39" s="3">
        <v>0</v>
      </c>
      <c r="M39" s="14">
        <f t="shared" si="0"/>
        <v>6</v>
      </c>
      <c r="N39" s="9">
        <f t="shared" si="1"/>
        <v>0.1276595744680851</v>
      </c>
      <c r="O39" s="4" t="s">
        <v>167</v>
      </c>
    </row>
    <row r="40" spans="1:15" ht="15.75">
      <c r="A40" s="15" t="s">
        <v>55</v>
      </c>
      <c r="B40" s="5">
        <v>1</v>
      </c>
      <c r="C40" s="5" t="s">
        <v>61</v>
      </c>
      <c r="D40" s="5" t="s">
        <v>163</v>
      </c>
      <c r="E40" s="5" t="s">
        <v>27</v>
      </c>
      <c r="F40" s="3">
        <v>1</v>
      </c>
      <c r="G40" s="3">
        <v>0</v>
      </c>
      <c r="H40" s="3">
        <v>1</v>
      </c>
      <c r="I40" s="3">
        <v>2</v>
      </c>
      <c r="J40" s="3">
        <v>2</v>
      </c>
      <c r="K40" s="3">
        <v>0</v>
      </c>
      <c r="L40" s="3">
        <v>0</v>
      </c>
      <c r="M40" s="14">
        <f t="shared" si="0"/>
        <v>6</v>
      </c>
      <c r="N40" s="9">
        <f t="shared" si="1"/>
        <v>0.1276595744680851</v>
      </c>
      <c r="O40" s="4" t="s">
        <v>167</v>
      </c>
    </row>
    <row r="41" spans="1:15" ht="31.5">
      <c r="A41" s="15" t="s">
        <v>47</v>
      </c>
      <c r="B41" s="2">
        <v>28</v>
      </c>
      <c r="C41" s="2" t="s">
        <v>61</v>
      </c>
      <c r="D41" s="5" t="s">
        <v>163</v>
      </c>
      <c r="E41" s="2" t="s">
        <v>27</v>
      </c>
      <c r="F41" s="3">
        <v>1</v>
      </c>
      <c r="G41" s="3">
        <v>1</v>
      </c>
      <c r="H41" s="3">
        <v>0</v>
      </c>
      <c r="I41" s="3">
        <v>1</v>
      </c>
      <c r="J41" s="3">
        <v>2</v>
      </c>
      <c r="K41" s="3">
        <v>0</v>
      </c>
      <c r="L41" s="3">
        <v>0</v>
      </c>
      <c r="M41" s="14">
        <f t="shared" si="0"/>
        <v>5</v>
      </c>
      <c r="N41" s="9">
        <f t="shared" si="1"/>
        <v>0.10638297872340426</v>
      </c>
      <c r="O41" s="4" t="s">
        <v>167</v>
      </c>
    </row>
    <row r="42" spans="1:15" ht="15.75">
      <c r="A42" s="15" t="s">
        <v>58</v>
      </c>
      <c r="B42" s="5">
        <v>3</v>
      </c>
      <c r="C42" s="5" t="s">
        <v>61</v>
      </c>
      <c r="D42" s="5" t="s">
        <v>163</v>
      </c>
      <c r="E42" s="5" t="s">
        <v>27</v>
      </c>
      <c r="F42" s="3">
        <v>1</v>
      </c>
      <c r="G42" s="3">
        <v>1</v>
      </c>
      <c r="H42" s="3">
        <v>1</v>
      </c>
      <c r="I42" s="3">
        <v>0</v>
      </c>
      <c r="J42" s="3">
        <v>2</v>
      </c>
      <c r="K42" s="3">
        <v>0</v>
      </c>
      <c r="L42" s="3">
        <v>0</v>
      </c>
      <c r="M42" s="14">
        <f t="shared" si="0"/>
        <v>5</v>
      </c>
      <c r="N42" s="9">
        <f t="shared" si="1"/>
        <v>0.10638297872340426</v>
      </c>
      <c r="O42" s="4" t="s">
        <v>167</v>
      </c>
    </row>
    <row r="43" spans="1:15" ht="15.75">
      <c r="A43" s="16" t="s">
        <v>75</v>
      </c>
      <c r="B43" s="5">
        <v>29</v>
      </c>
      <c r="C43" s="5" t="s">
        <v>72</v>
      </c>
      <c r="D43" s="5" t="s">
        <v>163</v>
      </c>
      <c r="E43" s="5" t="s">
        <v>73</v>
      </c>
      <c r="F43" s="3">
        <v>3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14">
        <f t="shared" si="0"/>
        <v>4</v>
      </c>
      <c r="N43" s="9">
        <f t="shared" si="1"/>
        <v>8.5106382978723402E-2</v>
      </c>
      <c r="O43" s="4" t="s">
        <v>167</v>
      </c>
    </row>
    <row r="44" spans="1:15" ht="15.75">
      <c r="A44" s="16" t="s">
        <v>170</v>
      </c>
      <c r="B44" s="5">
        <v>7</v>
      </c>
      <c r="C44" s="5" t="s">
        <v>72</v>
      </c>
      <c r="D44" s="5" t="s">
        <v>163</v>
      </c>
      <c r="E44" s="5" t="s">
        <v>73</v>
      </c>
      <c r="F44" s="3">
        <v>1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  <c r="L44" s="3">
        <v>2</v>
      </c>
      <c r="M44" s="14">
        <f t="shared" si="0"/>
        <v>4</v>
      </c>
      <c r="N44" s="9">
        <f t="shared" si="1"/>
        <v>8.5106382978723402E-2</v>
      </c>
      <c r="O44" s="4" t="s">
        <v>167</v>
      </c>
    </row>
    <row r="45" spans="1:15" ht="15.75">
      <c r="A45" s="16" t="s">
        <v>85</v>
      </c>
      <c r="B45" s="5">
        <v>22</v>
      </c>
      <c r="C45" s="5" t="s">
        <v>72</v>
      </c>
      <c r="D45" s="5" t="s">
        <v>163</v>
      </c>
      <c r="E45" s="5" t="s">
        <v>73</v>
      </c>
      <c r="F45" s="3">
        <v>0</v>
      </c>
      <c r="G45" s="3">
        <v>0</v>
      </c>
      <c r="H45" s="3">
        <v>0</v>
      </c>
      <c r="I45" s="3">
        <v>2</v>
      </c>
      <c r="J45" s="3">
        <v>1</v>
      </c>
      <c r="K45" s="3">
        <v>1</v>
      </c>
      <c r="L45" s="3">
        <v>0</v>
      </c>
      <c r="M45" s="14">
        <f t="shared" si="0"/>
        <v>4</v>
      </c>
      <c r="N45" s="9">
        <f t="shared" si="1"/>
        <v>8.5106382978723402E-2</v>
      </c>
      <c r="O45" s="4" t="s">
        <v>167</v>
      </c>
    </row>
    <row r="46" spans="1:15" ht="15.75">
      <c r="A46" s="16" t="s">
        <v>88</v>
      </c>
      <c r="B46" s="5">
        <v>32</v>
      </c>
      <c r="C46" s="5" t="s">
        <v>72</v>
      </c>
      <c r="D46" s="5" t="s">
        <v>163</v>
      </c>
      <c r="E46" s="5" t="s">
        <v>73</v>
      </c>
      <c r="F46" s="3">
        <v>1</v>
      </c>
      <c r="G46" s="3">
        <v>0</v>
      </c>
      <c r="H46" s="3">
        <v>0</v>
      </c>
      <c r="I46" s="3">
        <v>2</v>
      </c>
      <c r="J46" s="3">
        <v>1</v>
      </c>
      <c r="K46" s="3">
        <v>0</v>
      </c>
      <c r="L46" s="3">
        <v>0</v>
      </c>
      <c r="M46" s="14">
        <f t="shared" si="0"/>
        <v>4</v>
      </c>
      <c r="N46" s="9">
        <f t="shared" si="1"/>
        <v>8.5106382978723402E-2</v>
      </c>
      <c r="O46" s="4" t="s">
        <v>167</v>
      </c>
    </row>
    <row r="47" spans="1:15" ht="15.75">
      <c r="A47" s="16" t="s">
        <v>169</v>
      </c>
      <c r="B47" s="5">
        <v>12</v>
      </c>
      <c r="C47" s="5" t="s">
        <v>72</v>
      </c>
      <c r="D47" s="5" t="s">
        <v>163</v>
      </c>
      <c r="E47" s="5" t="s">
        <v>73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14">
        <f t="shared" si="0"/>
        <v>2</v>
      </c>
      <c r="N47" s="9">
        <f t="shared" si="1"/>
        <v>4.2553191489361701E-2</v>
      </c>
      <c r="O47" s="4" t="s">
        <v>167</v>
      </c>
    </row>
    <row r="48" spans="1:15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14">
        <f t="shared" ref="M48:M66" si="2">IF(SUM(F48:L48)&gt;$P$1, "больше макс!", SUM(F48:L48))</f>
        <v>0</v>
      </c>
      <c r="N48" s="9">
        <f t="shared" ref="N48:N66" si="3">M48/$P$1</f>
        <v>0</v>
      </c>
      <c r="O48" s="4"/>
    </row>
    <row r="49" spans="1:15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14">
        <f t="shared" si="2"/>
        <v>0</v>
      </c>
      <c r="N49" s="9">
        <f t="shared" si="3"/>
        <v>0</v>
      </c>
      <c r="O49" s="4"/>
    </row>
    <row r="50" spans="1:15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14">
        <f t="shared" si="2"/>
        <v>0</v>
      </c>
      <c r="N50" s="9">
        <f t="shared" si="3"/>
        <v>0</v>
      </c>
      <c r="O50" s="4"/>
    </row>
    <row r="51" spans="1:15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14">
        <f t="shared" si="2"/>
        <v>0</v>
      </c>
      <c r="N51" s="9">
        <f t="shared" si="3"/>
        <v>0</v>
      </c>
      <c r="O51" s="4"/>
    </row>
    <row r="52" spans="1:15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14">
        <f t="shared" si="2"/>
        <v>0</v>
      </c>
      <c r="N52" s="9">
        <f t="shared" si="3"/>
        <v>0</v>
      </c>
      <c r="O52" s="4"/>
    </row>
    <row r="53" spans="1:15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14">
        <f t="shared" si="2"/>
        <v>0</v>
      </c>
      <c r="N53" s="9">
        <f t="shared" si="3"/>
        <v>0</v>
      </c>
      <c r="O53" s="4"/>
    </row>
    <row r="54" spans="1:15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14">
        <f t="shared" si="2"/>
        <v>0</v>
      </c>
      <c r="N54" s="9">
        <f t="shared" si="3"/>
        <v>0</v>
      </c>
      <c r="O54" s="4"/>
    </row>
    <row r="55" spans="1:15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14">
        <f t="shared" si="2"/>
        <v>0</v>
      </c>
      <c r="N55" s="9">
        <f t="shared" si="3"/>
        <v>0</v>
      </c>
      <c r="O55" s="4"/>
    </row>
    <row r="56" spans="1:15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14">
        <f t="shared" si="2"/>
        <v>0</v>
      </c>
      <c r="N56" s="9">
        <f t="shared" si="3"/>
        <v>0</v>
      </c>
      <c r="O56" s="4"/>
    </row>
    <row r="57" spans="1:15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14">
        <f t="shared" si="2"/>
        <v>0</v>
      </c>
      <c r="N57" s="9">
        <f t="shared" si="3"/>
        <v>0</v>
      </c>
      <c r="O57" s="4"/>
    </row>
    <row r="58" spans="1:15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14">
        <f t="shared" si="2"/>
        <v>0</v>
      </c>
      <c r="N58" s="9">
        <f t="shared" si="3"/>
        <v>0</v>
      </c>
      <c r="O58" s="4"/>
    </row>
    <row r="59" spans="1:15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14">
        <f t="shared" si="2"/>
        <v>0</v>
      </c>
      <c r="N59" s="9">
        <f t="shared" si="3"/>
        <v>0</v>
      </c>
      <c r="O59" s="4"/>
    </row>
    <row r="60" spans="1:15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14">
        <f t="shared" si="2"/>
        <v>0</v>
      </c>
      <c r="N60" s="9">
        <f t="shared" si="3"/>
        <v>0</v>
      </c>
      <c r="O60" s="4"/>
    </row>
    <row r="61" spans="1:15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14">
        <f t="shared" si="2"/>
        <v>0</v>
      </c>
      <c r="N61" s="9">
        <f t="shared" si="3"/>
        <v>0</v>
      </c>
      <c r="O61" s="4"/>
    </row>
    <row r="62" spans="1:15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14">
        <f t="shared" si="2"/>
        <v>0</v>
      </c>
      <c r="N62" s="9">
        <f t="shared" si="3"/>
        <v>0</v>
      </c>
      <c r="O62" s="4"/>
    </row>
    <row r="63" spans="1:15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14">
        <f t="shared" si="2"/>
        <v>0</v>
      </c>
      <c r="N63" s="9">
        <f t="shared" si="3"/>
        <v>0</v>
      </c>
      <c r="O63" s="4"/>
    </row>
    <row r="64" spans="1:15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14">
        <f t="shared" si="2"/>
        <v>0</v>
      </c>
      <c r="N64" s="9">
        <f t="shared" si="3"/>
        <v>0</v>
      </c>
      <c r="O64" s="4"/>
    </row>
    <row r="65" spans="1:15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14">
        <f t="shared" si="2"/>
        <v>0</v>
      </c>
      <c r="N65" s="9">
        <f t="shared" si="3"/>
        <v>0</v>
      </c>
      <c r="O65" s="4"/>
    </row>
    <row r="66" spans="1:15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14">
        <f t="shared" si="2"/>
        <v>0</v>
      </c>
      <c r="N66" s="9">
        <f t="shared" si="3"/>
        <v>0</v>
      </c>
      <c r="O66" s="4"/>
    </row>
    <row r="67" spans="1:15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14">
        <f t="shared" ref="M67:M98" si="4">IF(SUM(F67:L67)&gt;$P$1, "больше макс!", SUM(F67:L67))</f>
        <v>0</v>
      </c>
      <c r="N67" s="9">
        <f t="shared" ref="N67:N98" si="5">M67/$P$1</f>
        <v>0</v>
      </c>
      <c r="O67" s="4"/>
    </row>
    <row r="68" spans="1:15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14">
        <f t="shared" si="4"/>
        <v>0</v>
      </c>
      <c r="N68" s="9">
        <f t="shared" si="5"/>
        <v>0</v>
      </c>
      <c r="O68" s="4"/>
    </row>
    <row r="69" spans="1:15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14">
        <f t="shared" si="4"/>
        <v>0</v>
      </c>
      <c r="N69" s="9">
        <f t="shared" si="5"/>
        <v>0</v>
      </c>
      <c r="O69" s="4"/>
    </row>
    <row r="70" spans="1:15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14">
        <f t="shared" si="4"/>
        <v>0</v>
      </c>
      <c r="N70" s="9">
        <f t="shared" si="5"/>
        <v>0</v>
      </c>
      <c r="O70" s="4"/>
    </row>
    <row r="71" spans="1:15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14">
        <f t="shared" si="4"/>
        <v>0</v>
      </c>
      <c r="N71" s="9">
        <f t="shared" si="5"/>
        <v>0</v>
      </c>
      <c r="O71" s="4"/>
    </row>
    <row r="72" spans="1:15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14">
        <f t="shared" si="4"/>
        <v>0</v>
      </c>
      <c r="N72" s="9">
        <f t="shared" si="5"/>
        <v>0</v>
      </c>
      <c r="O72" s="4"/>
    </row>
    <row r="73" spans="1:15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14">
        <f t="shared" si="4"/>
        <v>0</v>
      </c>
      <c r="N73" s="9">
        <f t="shared" si="5"/>
        <v>0</v>
      </c>
      <c r="O73" s="4"/>
    </row>
    <row r="74" spans="1:15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14">
        <f t="shared" si="4"/>
        <v>0</v>
      </c>
      <c r="N74" s="9">
        <f t="shared" si="5"/>
        <v>0</v>
      </c>
      <c r="O74" s="4"/>
    </row>
    <row r="75" spans="1:15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14">
        <f t="shared" si="4"/>
        <v>0</v>
      </c>
      <c r="N75" s="9">
        <f t="shared" si="5"/>
        <v>0</v>
      </c>
      <c r="O75" s="4"/>
    </row>
    <row r="76" spans="1:15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14">
        <f t="shared" si="4"/>
        <v>0</v>
      </c>
      <c r="N76" s="9">
        <f t="shared" si="5"/>
        <v>0</v>
      </c>
      <c r="O76" s="4"/>
    </row>
    <row r="77" spans="1:15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14">
        <f t="shared" si="4"/>
        <v>0</v>
      </c>
      <c r="N77" s="9">
        <f t="shared" si="5"/>
        <v>0</v>
      </c>
      <c r="O77" s="4"/>
    </row>
    <row r="78" spans="1:15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14">
        <f t="shared" si="4"/>
        <v>0</v>
      </c>
      <c r="N78" s="9">
        <f t="shared" si="5"/>
        <v>0</v>
      </c>
      <c r="O78" s="4"/>
    </row>
    <row r="79" spans="1:15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14">
        <f t="shared" si="4"/>
        <v>0</v>
      </c>
      <c r="N79" s="9">
        <f t="shared" si="5"/>
        <v>0</v>
      </c>
      <c r="O79" s="4"/>
    </row>
    <row r="80" spans="1:15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14">
        <f t="shared" si="4"/>
        <v>0</v>
      </c>
      <c r="N80" s="9">
        <f t="shared" si="5"/>
        <v>0</v>
      </c>
      <c r="O80" s="4"/>
    </row>
    <row r="81" spans="1:15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14">
        <f t="shared" si="4"/>
        <v>0</v>
      </c>
      <c r="N81" s="9">
        <f t="shared" si="5"/>
        <v>0</v>
      </c>
      <c r="O81" s="4"/>
    </row>
    <row r="82" spans="1:15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14">
        <f t="shared" si="4"/>
        <v>0</v>
      </c>
      <c r="N82" s="9">
        <f t="shared" si="5"/>
        <v>0</v>
      </c>
      <c r="O82" s="4"/>
    </row>
    <row r="83" spans="1:15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14">
        <f t="shared" si="4"/>
        <v>0</v>
      </c>
      <c r="N83" s="9">
        <f t="shared" si="5"/>
        <v>0</v>
      </c>
      <c r="O83" s="4"/>
    </row>
    <row r="84" spans="1:15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14">
        <f t="shared" si="4"/>
        <v>0</v>
      </c>
      <c r="N84" s="9">
        <f t="shared" si="5"/>
        <v>0</v>
      </c>
      <c r="O84" s="4"/>
    </row>
    <row r="85" spans="1:15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14">
        <f t="shared" si="4"/>
        <v>0</v>
      </c>
      <c r="N85" s="9">
        <f t="shared" si="5"/>
        <v>0</v>
      </c>
      <c r="O85" s="4"/>
    </row>
    <row r="86" spans="1:15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14">
        <f t="shared" si="4"/>
        <v>0</v>
      </c>
      <c r="N86" s="9">
        <f t="shared" si="5"/>
        <v>0</v>
      </c>
      <c r="O86" s="4"/>
    </row>
    <row r="87" spans="1:15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14">
        <f t="shared" si="4"/>
        <v>0</v>
      </c>
      <c r="N87" s="9">
        <f t="shared" si="5"/>
        <v>0</v>
      </c>
      <c r="O87" s="4"/>
    </row>
    <row r="88" spans="1:15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14">
        <f t="shared" si="4"/>
        <v>0</v>
      </c>
      <c r="N88" s="9">
        <f t="shared" si="5"/>
        <v>0</v>
      </c>
      <c r="O88" s="4"/>
    </row>
    <row r="89" spans="1:15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14">
        <f t="shared" si="4"/>
        <v>0</v>
      </c>
      <c r="N89" s="9">
        <f t="shared" si="5"/>
        <v>0</v>
      </c>
      <c r="O89" s="4"/>
    </row>
    <row r="90" spans="1:15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14">
        <f t="shared" si="4"/>
        <v>0</v>
      </c>
      <c r="N90" s="9">
        <f t="shared" si="5"/>
        <v>0</v>
      </c>
      <c r="O90" s="4"/>
    </row>
    <row r="91" spans="1:15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14">
        <f t="shared" si="4"/>
        <v>0</v>
      </c>
      <c r="N91" s="9">
        <f t="shared" si="5"/>
        <v>0</v>
      </c>
      <c r="O91" s="4"/>
    </row>
    <row r="92" spans="1:15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14">
        <f t="shared" si="4"/>
        <v>0</v>
      </c>
      <c r="N92" s="9">
        <f t="shared" si="5"/>
        <v>0</v>
      </c>
      <c r="O92" s="4"/>
    </row>
    <row r="93" spans="1:15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14">
        <f t="shared" si="4"/>
        <v>0</v>
      </c>
      <c r="N93" s="9">
        <f t="shared" si="5"/>
        <v>0</v>
      </c>
      <c r="O93" s="4"/>
    </row>
    <row r="94" spans="1:15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14">
        <f t="shared" si="4"/>
        <v>0</v>
      </c>
      <c r="N94" s="9">
        <f t="shared" si="5"/>
        <v>0</v>
      </c>
      <c r="O94" s="4"/>
    </row>
    <row r="95" spans="1:15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14">
        <f t="shared" si="4"/>
        <v>0</v>
      </c>
      <c r="N95" s="9">
        <f t="shared" si="5"/>
        <v>0</v>
      </c>
      <c r="O95" s="4"/>
    </row>
    <row r="96" spans="1:15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14">
        <f t="shared" si="4"/>
        <v>0</v>
      </c>
      <c r="N96" s="9">
        <f t="shared" si="5"/>
        <v>0</v>
      </c>
      <c r="O96" s="4"/>
    </row>
    <row r="97" spans="1:15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14">
        <f t="shared" si="4"/>
        <v>0</v>
      </c>
      <c r="N97" s="9">
        <f t="shared" si="5"/>
        <v>0</v>
      </c>
      <c r="O97" s="4"/>
    </row>
    <row r="98" spans="1:15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14">
        <f t="shared" si="4"/>
        <v>0</v>
      </c>
      <c r="N98" s="9">
        <f t="shared" si="5"/>
        <v>0</v>
      </c>
      <c r="O98" s="4"/>
    </row>
  </sheetData>
  <sortState ref="A4:N47">
    <sortCondition descending="1" ref="N4:N47"/>
  </sortState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K24" sqref="K24"/>
    </sheetView>
  </sheetViews>
  <sheetFormatPr defaultColWidth="9.140625" defaultRowHeight="15"/>
  <cols>
    <col min="1" max="1" width="36.7109375" style="1" customWidth="1"/>
    <col min="2" max="2" width="8.42578125" style="1" bestFit="1" customWidth="1"/>
    <col min="3" max="3" width="7.28515625" style="1" customWidth="1"/>
    <col min="4" max="4" width="37.85546875" style="1" customWidth="1"/>
    <col min="5" max="5" width="38.42578125" style="1" customWidth="1"/>
    <col min="6" max="8" width="6.71093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82</v>
      </c>
    </row>
    <row r="2" spans="1:12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7" t="s">
        <v>4</v>
      </c>
      <c r="J2" s="9" t="s">
        <v>5</v>
      </c>
      <c r="K2" s="7" t="s">
        <v>6</v>
      </c>
    </row>
    <row r="3" spans="1:12" ht="15.75">
      <c r="A3" s="10" t="s">
        <v>20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>
      <c r="A4" s="16" t="s">
        <v>136</v>
      </c>
      <c r="B4" s="5">
        <v>15</v>
      </c>
      <c r="C4" s="5" t="s">
        <v>145</v>
      </c>
      <c r="D4" s="2" t="s">
        <v>171</v>
      </c>
      <c r="E4" s="5" t="s">
        <v>146</v>
      </c>
      <c r="F4" s="3">
        <v>3</v>
      </c>
      <c r="G4" s="3">
        <v>21</v>
      </c>
      <c r="H4" s="3">
        <v>35</v>
      </c>
      <c r="I4" s="14">
        <f t="shared" ref="I4:I18" si="0">IF(SUM(F4:H4)&gt;$L$1, "больше макс!", SUM(F4:H4))</f>
        <v>59</v>
      </c>
      <c r="J4" s="9">
        <f t="shared" ref="J4:J18" si="1">I4/$L$1</f>
        <v>0.71951219512195119</v>
      </c>
      <c r="K4" s="4" t="s">
        <v>116</v>
      </c>
    </row>
    <row r="5" spans="1:12" ht="15" customHeight="1">
      <c r="A5" s="15" t="s">
        <v>132</v>
      </c>
      <c r="B5" s="2">
        <v>14</v>
      </c>
      <c r="C5" s="2" t="s">
        <v>145</v>
      </c>
      <c r="D5" s="2" t="s">
        <v>171</v>
      </c>
      <c r="E5" s="2" t="s">
        <v>146</v>
      </c>
      <c r="F5" s="3">
        <v>0</v>
      </c>
      <c r="G5" s="3">
        <v>22</v>
      </c>
      <c r="H5" s="3">
        <v>26</v>
      </c>
      <c r="I5" s="14">
        <f t="shared" si="0"/>
        <v>48</v>
      </c>
      <c r="J5" s="9">
        <f t="shared" si="1"/>
        <v>0.58536585365853655</v>
      </c>
      <c r="K5" s="4" t="s">
        <v>166</v>
      </c>
    </row>
    <row r="6" spans="1:12" ht="15" customHeight="1">
      <c r="A6" s="16" t="s">
        <v>139</v>
      </c>
      <c r="B6" s="5">
        <v>13</v>
      </c>
      <c r="C6" s="5" t="s">
        <v>145</v>
      </c>
      <c r="D6" s="2" t="s">
        <v>171</v>
      </c>
      <c r="E6" s="5" t="s">
        <v>146</v>
      </c>
      <c r="F6" s="3">
        <v>0</v>
      </c>
      <c r="G6" s="3">
        <v>17</v>
      </c>
      <c r="H6" s="3">
        <v>28</v>
      </c>
      <c r="I6" s="14">
        <f t="shared" si="0"/>
        <v>45</v>
      </c>
      <c r="J6" s="9">
        <f t="shared" si="1"/>
        <v>0.54878048780487809</v>
      </c>
      <c r="K6" s="4" t="s">
        <v>166</v>
      </c>
    </row>
    <row r="7" spans="1:12" ht="15" customHeight="1">
      <c r="A7" s="15" t="s">
        <v>143</v>
      </c>
      <c r="B7" s="5">
        <v>9</v>
      </c>
      <c r="C7" s="5" t="s">
        <v>145</v>
      </c>
      <c r="D7" s="2" t="s">
        <v>171</v>
      </c>
      <c r="E7" s="5" t="s">
        <v>146</v>
      </c>
      <c r="F7" s="3">
        <v>0</v>
      </c>
      <c r="G7" s="3">
        <v>17</v>
      </c>
      <c r="H7" s="3">
        <v>22</v>
      </c>
      <c r="I7" s="14">
        <f t="shared" si="0"/>
        <v>39</v>
      </c>
      <c r="J7" s="9">
        <f t="shared" si="1"/>
        <v>0.47560975609756095</v>
      </c>
      <c r="K7" s="4" t="s">
        <v>167</v>
      </c>
    </row>
    <row r="8" spans="1:12" ht="15" customHeight="1">
      <c r="A8" s="15" t="s">
        <v>131</v>
      </c>
      <c r="B8" s="2">
        <v>12</v>
      </c>
      <c r="C8" s="2" t="s">
        <v>144</v>
      </c>
      <c r="D8" s="2" t="s">
        <v>171</v>
      </c>
      <c r="E8" s="2" t="s">
        <v>101</v>
      </c>
      <c r="F8" s="3">
        <v>0</v>
      </c>
      <c r="G8" s="3">
        <v>14</v>
      </c>
      <c r="H8" s="3">
        <v>24</v>
      </c>
      <c r="I8" s="14">
        <f t="shared" si="0"/>
        <v>38</v>
      </c>
      <c r="J8" s="9">
        <f t="shared" si="1"/>
        <v>0.46341463414634149</v>
      </c>
      <c r="K8" s="4" t="s">
        <v>167</v>
      </c>
    </row>
    <row r="9" spans="1:12" ht="15" customHeight="1">
      <c r="A9" s="16" t="s">
        <v>142</v>
      </c>
      <c r="B9" s="5">
        <v>10</v>
      </c>
      <c r="C9" s="5" t="s">
        <v>145</v>
      </c>
      <c r="D9" s="2" t="s">
        <v>171</v>
      </c>
      <c r="E9" s="5" t="s">
        <v>146</v>
      </c>
      <c r="F9" s="3">
        <v>0</v>
      </c>
      <c r="G9" s="3">
        <v>11</v>
      </c>
      <c r="H9" s="3">
        <v>21</v>
      </c>
      <c r="I9" s="14">
        <f t="shared" si="0"/>
        <v>32</v>
      </c>
      <c r="J9" s="9">
        <f t="shared" si="1"/>
        <v>0.3902439024390244</v>
      </c>
      <c r="K9" s="4" t="s">
        <v>167</v>
      </c>
    </row>
    <row r="10" spans="1:12" ht="15" customHeight="1">
      <c r="A10" s="16" t="s">
        <v>133</v>
      </c>
      <c r="B10" s="5">
        <v>11</v>
      </c>
      <c r="C10" s="5" t="s">
        <v>145</v>
      </c>
      <c r="D10" s="2" t="s">
        <v>171</v>
      </c>
      <c r="E10" s="5" t="s">
        <v>146</v>
      </c>
      <c r="F10" s="3">
        <v>0</v>
      </c>
      <c r="G10" s="3">
        <v>0</v>
      </c>
      <c r="H10" s="3">
        <v>29</v>
      </c>
      <c r="I10" s="14">
        <f t="shared" si="0"/>
        <v>29</v>
      </c>
      <c r="J10" s="9">
        <f t="shared" si="1"/>
        <v>0.35365853658536583</v>
      </c>
      <c r="K10" s="4" t="s">
        <v>167</v>
      </c>
    </row>
    <row r="11" spans="1:12" ht="15" customHeight="1">
      <c r="A11" s="15" t="s">
        <v>129</v>
      </c>
      <c r="B11" s="2">
        <v>4</v>
      </c>
      <c r="C11" s="2" t="s">
        <v>144</v>
      </c>
      <c r="D11" s="2" t="s">
        <v>171</v>
      </c>
      <c r="E11" s="2" t="s">
        <v>101</v>
      </c>
      <c r="F11" s="3">
        <v>0</v>
      </c>
      <c r="G11" s="3">
        <v>4</v>
      </c>
      <c r="H11" s="3">
        <v>10</v>
      </c>
      <c r="I11" s="14">
        <f t="shared" si="0"/>
        <v>14</v>
      </c>
      <c r="J11" s="9">
        <f t="shared" si="1"/>
        <v>0.17073170731707318</v>
      </c>
      <c r="K11" s="4" t="s">
        <v>167</v>
      </c>
    </row>
    <row r="12" spans="1:12" ht="15" customHeight="1">
      <c r="A12" s="16" t="s">
        <v>141</v>
      </c>
      <c r="B12" s="5">
        <v>8</v>
      </c>
      <c r="C12" s="5" t="s">
        <v>145</v>
      </c>
      <c r="D12" s="2" t="s">
        <v>171</v>
      </c>
      <c r="E12" s="5" t="s">
        <v>146</v>
      </c>
      <c r="F12" s="3">
        <v>0</v>
      </c>
      <c r="G12" s="3">
        <v>13</v>
      </c>
      <c r="H12" s="3">
        <v>0</v>
      </c>
      <c r="I12" s="14">
        <f t="shared" si="0"/>
        <v>13</v>
      </c>
      <c r="J12" s="9">
        <f t="shared" si="1"/>
        <v>0.15853658536585366</v>
      </c>
      <c r="K12" s="4" t="s">
        <v>167</v>
      </c>
    </row>
    <row r="13" spans="1:12" ht="15" customHeight="1">
      <c r="A13" s="16" t="s">
        <v>130</v>
      </c>
      <c r="B13" s="5">
        <v>5</v>
      </c>
      <c r="C13" s="5" t="s">
        <v>144</v>
      </c>
      <c r="D13" s="2" t="s">
        <v>171</v>
      </c>
      <c r="E13" s="5" t="s">
        <v>101</v>
      </c>
      <c r="F13" s="3">
        <v>0</v>
      </c>
      <c r="G13" s="3">
        <v>12</v>
      </c>
      <c r="H13" s="3">
        <v>0</v>
      </c>
      <c r="I13" s="14">
        <f t="shared" si="0"/>
        <v>12</v>
      </c>
      <c r="J13" s="9">
        <f t="shared" si="1"/>
        <v>0.14634146341463414</v>
      </c>
      <c r="K13" s="4" t="s">
        <v>167</v>
      </c>
    </row>
    <row r="14" spans="1:12" ht="15" customHeight="1">
      <c r="A14" s="15" t="s">
        <v>137</v>
      </c>
      <c r="B14" s="2">
        <v>7</v>
      </c>
      <c r="C14" s="2" t="s">
        <v>145</v>
      </c>
      <c r="D14" s="2" t="s">
        <v>171</v>
      </c>
      <c r="E14" s="2" t="s">
        <v>146</v>
      </c>
      <c r="F14" s="3">
        <v>0</v>
      </c>
      <c r="G14" s="3">
        <v>11</v>
      </c>
      <c r="H14" s="3">
        <v>0</v>
      </c>
      <c r="I14" s="14">
        <f t="shared" si="0"/>
        <v>11</v>
      </c>
      <c r="J14" s="9">
        <f t="shared" si="1"/>
        <v>0.13414634146341464</v>
      </c>
      <c r="K14" s="4" t="s">
        <v>167</v>
      </c>
    </row>
    <row r="15" spans="1:12" ht="15" customHeight="1">
      <c r="A15" s="16" t="s">
        <v>135</v>
      </c>
      <c r="B15" s="5">
        <v>1</v>
      </c>
      <c r="C15" s="5" t="s">
        <v>145</v>
      </c>
      <c r="D15" s="2" t="s">
        <v>171</v>
      </c>
      <c r="E15" s="5" t="s">
        <v>146</v>
      </c>
      <c r="F15" s="3">
        <v>2</v>
      </c>
      <c r="G15" s="3">
        <v>0</v>
      </c>
      <c r="H15" s="3">
        <v>3</v>
      </c>
      <c r="I15" s="14">
        <f t="shared" si="0"/>
        <v>5</v>
      </c>
      <c r="J15" s="9">
        <f t="shared" si="1"/>
        <v>6.097560975609756E-2</v>
      </c>
      <c r="K15" s="4" t="s">
        <v>167</v>
      </c>
    </row>
    <row r="16" spans="1:12" ht="15" customHeight="1">
      <c r="A16" s="16" t="s">
        <v>140</v>
      </c>
      <c r="B16" s="5">
        <v>3</v>
      </c>
      <c r="C16" s="5" t="s">
        <v>145</v>
      </c>
      <c r="D16" s="2" t="s">
        <v>171</v>
      </c>
      <c r="E16" s="5" t="s">
        <v>146</v>
      </c>
      <c r="F16" s="3">
        <v>2</v>
      </c>
      <c r="G16" s="3">
        <v>0</v>
      </c>
      <c r="H16" s="3">
        <v>3</v>
      </c>
      <c r="I16" s="14">
        <f t="shared" si="0"/>
        <v>5</v>
      </c>
      <c r="J16" s="9">
        <f t="shared" si="1"/>
        <v>6.097560975609756E-2</v>
      </c>
      <c r="K16" s="4" t="s">
        <v>167</v>
      </c>
    </row>
    <row r="17" spans="1:11" ht="15" customHeight="1">
      <c r="A17" s="16" t="s">
        <v>134</v>
      </c>
      <c r="B17" s="5">
        <v>6</v>
      </c>
      <c r="C17" s="5" t="s">
        <v>145</v>
      </c>
      <c r="D17" s="2" t="s">
        <v>171</v>
      </c>
      <c r="E17" s="5" t="s">
        <v>146</v>
      </c>
      <c r="F17" s="3">
        <v>0</v>
      </c>
      <c r="G17" s="3">
        <v>4</v>
      </c>
      <c r="H17" s="3">
        <v>0</v>
      </c>
      <c r="I17" s="14">
        <f t="shared" si="0"/>
        <v>4</v>
      </c>
      <c r="J17" s="9">
        <f t="shared" si="1"/>
        <v>4.878048780487805E-2</v>
      </c>
      <c r="K17" s="4" t="s">
        <v>167</v>
      </c>
    </row>
    <row r="18" spans="1:11" ht="15" customHeight="1">
      <c r="A18" s="16" t="s">
        <v>138</v>
      </c>
      <c r="B18" s="5">
        <v>2</v>
      </c>
      <c r="C18" s="5" t="s">
        <v>145</v>
      </c>
      <c r="D18" s="2" t="s">
        <v>171</v>
      </c>
      <c r="E18" s="5" t="s">
        <v>146</v>
      </c>
      <c r="F18" s="3">
        <v>2</v>
      </c>
      <c r="G18" s="3">
        <v>0</v>
      </c>
      <c r="H18" s="3">
        <v>0</v>
      </c>
      <c r="I18" s="14">
        <f t="shared" si="0"/>
        <v>2</v>
      </c>
      <c r="J18" s="9">
        <f t="shared" si="1"/>
        <v>2.4390243902439025E-2</v>
      </c>
      <c r="K18" s="4" t="s">
        <v>167</v>
      </c>
    </row>
    <row r="19" spans="1:11" ht="15" customHeight="1">
      <c r="A19" s="2"/>
      <c r="B19" s="5"/>
      <c r="C19" s="5"/>
      <c r="D19" s="5"/>
      <c r="E19" s="5"/>
      <c r="F19" s="3"/>
      <c r="G19" s="3"/>
      <c r="H19" s="3"/>
      <c r="I19" s="14">
        <f t="shared" ref="I19:I35" si="2">IF(SUM(F19:H19)&gt;$L$1, "больше макс!", SUM(F19:H19))</f>
        <v>0</v>
      </c>
      <c r="J19" s="9">
        <f t="shared" ref="J19:J67" si="3">I19/$L$1</f>
        <v>0</v>
      </c>
      <c r="K19" s="4"/>
    </row>
    <row r="20" spans="1:11" ht="15" customHeight="1">
      <c r="A20" s="5"/>
      <c r="B20" s="5"/>
      <c r="C20" s="5"/>
      <c r="D20" s="5"/>
      <c r="E20" s="5"/>
      <c r="F20" s="3"/>
      <c r="G20" s="3"/>
      <c r="H20" s="3"/>
      <c r="I20" s="14">
        <f t="shared" si="2"/>
        <v>0</v>
      </c>
      <c r="J20" s="9">
        <f t="shared" si="3"/>
        <v>0</v>
      </c>
      <c r="K20" s="4"/>
    </row>
    <row r="21" spans="1:11" ht="15" customHeight="1">
      <c r="A21" s="5"/>
      <c r="B21" s="5"/>
      <c r="C21" s="5"/>
      <c r="D21" s="5"/>
      <c r="E21" s="5"/>
      <c r="F21" s="3"/>
      <c r="G21" s="3"/>
      <c r="H21" s="3"/>
      <c r="I21" s="14">
        <f t="shared" si="2"/>
        <v>0</v>
      </c>
      <c r="J21" s="9">
        <f t="shared" si="3"/>
        <v>0</v>
      </c>
      <c r="K21" s="4"/>
    </row>
    <row r="22" spans="1:11" ht="15" customHeight="1">
      <c r="A22" s="5"/>
      <c r="B22" s="5"/>
      <c r="C22" s="5"/>
      <c r="D22" s="5"/>
      <c r="E22" s="5"/>
      <c r="F22" s="3"/>
      <c r="G22" s="3"/>
      <c r="H22" s="3"/>
      <c r="I22" s="14">
        <f t="shared" si="2"/>
        <v>0</v>
      </c>
      <c r="J22" s="9">
        <f t="shared" si="3"/>
        <v>0</v>
      </c>
      <c r="K22" s="4"/>
    </row>
    <row r="23" spans="1:11" ht="15" customHeight="1">
      <c r="A23" s="5"/>
      <c r="B23" s="5"/>
      <c r="C23" s="5"/>
      <c r="D23" s="5"/>
      <c r="E23" s="5"/>
      <c r="F23" s="3"/>
      <c r="G23" s="3"/>
      <c r="H23" s="3"/>
      <c r="I23" s="14">
        <f t="shared" si="2"/>
        <v>0</v>
      </c>
      <c r="J23" s="9">
        <f t="shared" si="3"/>
        <v>0</v>
      </c>
      <c r="K23" s="4"/>
    </row>
    <row r="24" spans="1:11" ht="15" customHeight="1">
      <c r="A24" s="5"/>
      <c r="B24" s="5"/>
      <c r="C24" s="5"/>
      <c r="D24" s="5"/>
      <c r="E24" s="5"/>
      <c r="F24" s="3"/>
      <c r="G24" s="3"/>
      <c r="H24" s="3"/>
      <c r="I24" s="14">
        <f t="shared" si="2"/>
        <v>0</v>
      </c>
      <c r="J24" s="9">
        <f t="shared" si="3"/>
        <v>0</v>
      </c>
      <c r="K24" s="4"/>
    </row>
    <row r="25" spans="1:11" ht="15" customHeight="1">
      <c r="A25" s="5"/>
      <c r="B25" s="5"/>
      <c r="C25" s="5"/>
      <c r="D25" s="5"/>
      <c r="E25" s="5"/>
      <c r="F25" s="3"/>
      <c r="G25" s="3"/>
      <c r="H25" s="3"/>
      <c r="I25" s="14">
        <f t="shared" si="2"/>
        <v>0</v>
      </c>
      <c r="J25" s="9">
        <f t="shared" si="3"/>
        <v>0</v>
      </c>
      <c r="K25" s="4"/>
    </row>
    <row r="26" spans="1:11" ht="15" customHeight="1">
      <c r="A26" s="5"/>
      <c r="B26" s="5"/>
      <c r="C26" s="5"/>
      <c r="D26" s="5"/>
      <c r="E26" s="5"/>
      <c r="F26" s="3"/>
      <c r="G26" s="3"/>
      <c r="H26" s="3"/>
      <c r="I26" s="14">
        <f t="shared" si="2"/>
        <v>0</v>
      </c>
      <c r="J26" s="9">
        <f t="shared" si="3"/>
        <v>0</v>
      </c>
      <c r="K26" s="4"/>
    </row>
    <row r="27" spans="1:11" ht="15" customHeight="1">
      <c r="A27" s="5"/>
      <c r="B27" s="5"/>
      <c r="C27" s="5"/>
      <c r="D27" s="5"/>
      <c r="E27" s="5"/>
      <c r="F27" s="3"/>
      <c r="G27" s="3"/>
      <c r="H27" s="3"/>
      <c r="I27" s="14">
        <f t="shared" si="2"/>
        <v>0</v>
      </c>
      <c r="J27" s="9">
        <f t="shared" si="3"/>
        <v>0</v>
      </c>
      <c r="K27" s="4"/>
    </row>
    <row r="28" spans="1:11" ht="15" customHeight="1">
      <c r="A28" s="5"/>
      <c r="B28" s="5"/>
      <c r="C28" s="5"/>
      <c r="D28" s="5"/>
      <c r="E28" s="5"/>
      <c r="F28" s="3"/>
      <c r="G28" s="3"/>
      <c r="H28" s="3"/>
      <c r="I28" s="14">
        <f t="shared" si="2"/>
        <v>0</v>
      </c>
      <c r="J28" s="9">
        <f t="shared" si="3"/>
        <v>0</v>
      </c>
      <c r="K28" s="4"/>
    </row>
    <row r="29" spans="1:11" ht="15" customHeight="1">
      <c r="A29" s="5"/>
      <c r="B29" s="5"/>
      <c r="C29" s="5"/>
      <c r="D29" s="5"/>
      <c r="E29" s="5"/>
      <c r="F29" s="3"/>
      <c r="G29" s="3"/>
      <c r="H29" s="3"/>
      <c r="I29" s="14">
        <f t="shared" si="2"/>
        <v>0</v>
      </c>
      <c r="J29" s="9">
        <f t="shared" si="3"/>
        <v>0</v>
      </c>
      <c r="K29" s="4"/>
    </row>
    <row r="30" spans="1:11" ht="15" customHeight="1">
      <c r="A30" s="5"/>
      <c r="B30" s="5"/>
      <c r="C30" s="5"/>
      <c r="D30" s="5"/>
      <c r="E30" s="5"/>
      <c r="F30" s="3"/>
      <c r="G30" s="3"/>
      <c r="H30" s="3"/>
      <c r="I30" s="14">
        <f t="shared" si="2"/>
        <v>0</v>
      </c>
      <c r="J30" s="9">
        <f t="shared" si="3"/>
        <v>0</v>
      </c>
      <c r="K30" s="4"/>
    </row>
    <row r="31" spans="1:11" ht="15" customHeight="1">
      <c r="A31" s="5"/>
      <c r="B31" s="5"/>
      <c r="C31" s="5"/>
      <c r="D31" s="5"/>
      <c r="E31" s="5"/>
      <c r="F31" s="3"/>
      <c r="G31" s="3"/>
      <c r="H31" s="3"/>
      <c r="I31" s="14">
        <f t="shared" si="2"/>
        <v>0</v>
      </c>
      <c r="J31" s="9">
        <f t="shared" si="3"/>
        <v>0</v>
      </c>
      <c r="K31" s="4"/>
    </row>
    <row r="32" spans="1:11" ht="15" customHeight="1">
      <c r="A32" s="5"/>
      <c r="B32" s="5"/>
      <c r="C32" s="5"/>
      <c r="D32" s="5"/>
      <c r="E32" s="5"/>
      <c r="F32" s="3"/>
      <c r="G32" s="3"/>
      <c r="H32" s="3"/>
      <c r="I32" s="14">
        <f t="shared" si="2"/>
        <v>0</v>
      </c>
      <c r="J32" s="9">
        <f t="shared" si="3"/>
        <v>0</v>
      </c>
      <c r="K32" s="4"/>
    </row>
    <row r="33" spans="1:11" ht="15" customHeight="1">
      <c r="A33" s="5"/>
      <c r="B33" s="5"/>
      <c r="C33" s="5"/>
      <c r="D33" s="5"/>
      <c r="E33" s="5"/>
      <c r="F33" s="3"/>
      <c r="G33" s="3"/>
      <c r="H33" s="3"/>
      <c r="I33" s="14">
        <f t="shared" si="2"/>
        <v>0</v>
      </c>
      <c r="J33" s="9">
        <f t="shared" si="3"/>
        <v>0</v>
      </c>
      <c r="K33" s="4"/>
    </row>
    <row r="34" spans="1:11" ht="15.75">
      <c r="A34" s="5"/>
      <c r="B34" s="5"/>
      <c r="C34" s="5"/>
      <c r="D34" s="5"/>
      <c r="E34" s="5"/>
      <c r="F34" s="3"/>
      <c r="G34" s="3"/>
      <c r="H34" s="3"/>
      <c r="I34" s="14">
        <f t="shared" si="2"/>
        <v>0</v>
      </c>
      <c r="J34" s="9">
        <f t="shared" si="3"/>
        <v>0</v>
      </c>
      <c r="K34" s="4"/>
    </row>
    <row r="35" spans="1:11" ht="15.75">
      <c r="A35" s="5"/>
      <c r="B35" s="5"/>
      <c r="C35" s="5"/>
      <c r="D35" s="5"/>
      <c r="E35" s="5"/>
      <c r="F35" s="3"/>
      <c r="G35" s="3"/>
      <c r="H35" s="3"/>
      <c r="I35" s="14">
        <f t="shared" si="2"/>
        <v>0</v>
      </c>
      <c r="J35" s="9">
        <f t="shared" si="3"/>
        <v>0</v>
      </c>
      <c r="K35" s="4"/>
    </row>
    <row r="36" spans="1:11" ht="15.75">
      <c r="A36" s="5"/>
      <c r="B36" s="5"/>
      <c r="C36" s="5"/>
      <c r="D36" s="5"/>
      <c r="E36" s="5"/>
      <c r="F36" s="3"/>
      <c r="G36" s="3"/>
      <c r="H36" s="3"/>
      <c r="I36" s="14">
        <f t="shared" ref="I36:I67" si="4">IF(SUM(F36:H36)&gt;$L$1, "больше макс!", SUM(F36:H36))</f>
        <v>0</v>
      </c>
      <c r="J36" s="9">
        <f t="shared" si="3"/>
        <v>0</v>
      </c>
      <c r="K36" s="4"/>
    </row>
    <row r="37" spans="1:11" ht="15.75">
      <c r="A37" s="5"/>
      <c r="B37" s="5"/>
      <c r="C37" s="5"/>
      <c r="D37" s="5"/>
      <c r="E37" s="5"/>
      <c r="F37" s="3"/>
      <c r="G37" s="3"/>
      <c r="H37" s="3"/>
      <c r="I37" s="14">
        <f t="shared" si="4"/>
        <v>0</v>
      </c>
      <c r="J37" s="9">
        <f t="shared" si="3"/>
        <v>0</v>
      </c>
      <c r="K37" s="4"/>
    </row>
    <row r="38" spans="1:11" ht="15.75">
      <c r="A38" s="5"/>
      <c r="B38" s="5"/>
      <c r="C38" s="5"/>
      <c r="D38" s="5"/>
      <c r="E38" s="5"/>
      <c r="F38" s="3"/>
      <c r="G38" s="3"/>
      <c r="H38" s="3"/>
      <c r="I38" s="14">
        <f t="shared" si="4"/>
        <v>0</v>
      </c>
      <c r="J38" s="9">
        <f t="shared" si="3"/>
        <v>0</v>
      </c>
      <c r="K38" s="4"/>
    </row>
    <row r="39" spans="1:11" ht="15.75">
      <c r="A39" s="5"/>
      <c r="B39" s="5"/>
      <c r="C39" s="5"/>
      <c r="D39" s="5"/>
      <c r="E39" s="5"/>
      <c r="F39" s="3"/>
      <c r="G39" s="3"/>
      <c r="H39" s="3"/>
      <c r="I39" s="14">
        <f t="shared" si="4"/>
        <v>0</v>
      </c>
      <c r="J39" s="9">
        <f t="shared" si="3"/>
        <v>0</v>
      </c>
      <c r="K39" s="4"/>
    </row>
    <row r="40" spans="1:11" ht="15.75">
      <c r="A40" s="5"/>
      <c r="B40" s="5"/>
      <c r="C40" s="5"/>
      <c r="D40" s="5"/>
      <c r="E40" s="5"/>
      <c r="F40" s="3"/>
      <c r="G40" s="3"/>
      <c r="H40" s="3"/>
      <c r="I40" s="14">
        <f t="shared" si="4"/>
        <v>0</v>
      </c>
      <c r="J40" s="9">
        <f t="shared" si="3"/>
        <v>0</v>
      </c>
      <c r="K40" s="4"/>
    </row>
    <row r="41" spans="1:11" ht="15.75">
      <c r="A41" s="5"/>
      <c r="B41" s="5"/>
      <c r="C41" s="5"/>
      <c r="D41" s="5"/>
      <c r="E41" s="5"/>
      <c r="F41" s="3"/>
      <c r="G41" s="3"/>
      <c r="H41" s="3"/>
      <c r="I41" s="14">
        <f t="shared" si="4"/>
        <v>0</v>
      </c>
      <c r="J41" s="9">
        <f t="shared" si="3"/>
        <v>0</v>
      </c>
      <c r="K41" s="4"/>
    </row>
    <row r="42" spans="1:11" ht="15.75">
      <c r="A42" s="5"/>
      <c r="B42" s="5"/>
      <c r="C42" s="5"/>
      <c r="D42" s="5"/>
      <c r="E42" s="5"/>
      <c r="F42" s="3"/>
      <c r="G42" s="3"/>
      <c r="H42" s="3"/>
      <c r="I42" s="14">
        <f t="shared" si="4"/>
        <v>0</v>
      </c>
      <c r="J42" s="9">
        <f t="shared" si="3"/>
        <v>0</v>
      </c>
      <c r="K42" s="4"/>
    </row>
    <row r="43" spans="1:11" ht="15.75">
      <c r="A43" s="5"/>
      <c r="B43" s="5"/>
      <c r="C43" s="5"/>
      <c r="D43" s="5"/>
      <c r="E43" s="5"/>
      <c r="F43" s="3"/>
      <c r="G43" s="3"/>
      <c r="H43" s="3"/>
      <c r="I43" s="14">
        <f t="shared" si="4"/>
        <v>0</v>
      </c>
      <c r="J43" s="9">
        <f t="shared" si="3"/>
        <v>0</v>
      </c>
      <c r="K43" s="4"/>
    </row>
    <row r="44" spans="1:11" ht="15.75">
      <c r="A44" s="5"/>
      <c r="B44" s="5"/>
      <c r="C44" s="5"/>
      <c r="D44" s="5"/>
      <c r="E44" s="5"/>
      <c r="F44" s="3"/>
      <c r="G44" s="3"/>
      <c r="H44" s="3"/>
      <c r="I44" s="14">
        <f t="shared" si="4"/>
        <v>0</v>
      </c>
      <c r="J44" s="9">
        <f t="shared" si="3"/>
        <v>0</v>
      </c>
      <c r="K44" s="4"/>
    </row>
    <row r="45" spans="1:11" ht="15.75">
      <c r="A45" s="5"/>
      <c r="B45" s="5"/>
      <c r="C45" s="5"/>
      <c r="D45" s="5"/>
      <c r="E45" s="5"/>
      <c r="F45" s="3"/>
      <c r="G45" s="3"/>
      <c r="H45" s="3"/>
      <c r="I45" s="14">
        <f t="shared" si="4"/>
        <v>0</v>
      </c>
      <c r="J45" s="9">
        <f t="shared" si="3"/>
        <v>0</v>
      </c>
      <c r="K45" s="4"/>
    </row>
    <row r="46" spans="1:11" ht="15.75">
      <c r="A46" s="5"/>
      <c r="B46" s="5"/>
      <c r="C46" s="5"/>
      <c r="D46" s="5"/>
      <c r="E46" s="5"/>
      <c r="F46" s="3"/>
      <c r="G46" s="3"/>
      <c r="H46" s="3"/>
      <c r="I46" s="14">
        <f t="shared" si="4"/>
        <v>0</v>
      </c>
      <c r="J46" s="9">
        <f t="shared" si="3"/>
        <v>0</v>
      </c>
      <c r="K46" s="4"/>
    </row>
    <row r="47" spans="1:11" ht="15.75">
      <c r="A47" s="5"/>
      <c r="B47" s="5"/>
      <c r="C47" s="5"/>
      <c r="D47" s="5"/>
      <c r="E47" s="5"/>
      <c r="F47" s="3"/>
      <c r="G47" s="3"/>
      <c r="H47" s="3"/>
      <c r="I47" s="14">
        <f t="shared" si="4"/>
        <v>0</v>
      </c>
      <c r="J47" s="9">
        <f t="shared" si="3"/>
        <v>0</v>
      </c>
      <c r="K47" s="4"/>
    </row>
    <row r="48" spans="1:11" ht="15.75">
      <c r="A48" s="5"/>
      <c r="B48" s="5"/>
      <c r="C48" s="5"/>
      <c r="D48" s="5"/>
      <c r="E48" s="5"/>
      <c r="F48" s="3"/>
      <c r="G48" s="3"/>
      <c r="H48" s="3"/>
      <c r="I48" s="14">
        <f t="shared" si="4"/>
        <v>0</v>
      </c>
      <c r="J48" s="9">
        <f t="shared" si="3"/>
        <v>0</v>
      </c>
      <c r="K48" s="4"/>
    </row>
    <row r="49" spans="1:11" ht="15.75">
      <c r="A49" s="5"/>
      <c r="B49" s="5"/>
      <c r="C49" s="5"/>
      <c r="D49" s="5"/>
      <c r="E49" s="5"/>
      <c r="F49" s="3"/>
      <c r="G49" s="3"/>
      <c r="H49" s="3"/>
      <c r="I49" s="14">
        <f t="shared" si="4"/>
        <v>0</v>
      </c>
      <c r="J49" s="9">
        <f t="shared" si="3"/>
        <v>0</v>
      </c>
      <c r="K49" s="4"/>
    </row>
    <row r="50" spans="1:11" ht="15.75">
      <c r="A50" s="5"/>
      <c r="B50" s="5"/>
      <c r="C50" s="5"/>
      <c r="D50" s="5"/>
      <c r="E50" s="5"/>
      <c r="F50" s="3"/>
      <c r="G50" s="3"/>
      <c r="H50" s="3"/>
      <c r="I50" s="14">
        <f t="shared" si="4"/>
        <v>0</v>
      </c>
      <c r="J50" s="9">
        <f t="shared" si="3"/>
        <v>0</v>
      </c>
      <c r="K50" s="4"/>
    </row>
    <row r="51" spans="1:11" ht="15.75">
      <c r="A51" s="5"/>
      <c r="B51" s="5"/>
      <c r="C51" s="5"/>
      <c r="D51" s="5"/>
      <c r="E51" s="5"/>
      <c r="F51" s="3"/>
      <c r="G51" s="3"/>
      <c r="H51" s="3"/>
      <c r="I51" s="14">
        <f t="shared" si="4"/>
        <v>0</v>
      </c>
      <c r="J51" s="9">
        <f t="shared" si="3"/>
        <v>0</v>
      </c>
      <c r="K51" s="4"/>
    </row>
    <row r="52" spans="1:11" ht="15.75">
      <c r="A52" s="5"/>
      <c r="B52" s="5"/>
      <c r="C52" s="5"/>
      <c r="D52" s="5"/>
      <c r="E52" s="5"/>
      <c r="F52" s="3"/>
      <c r="G52" s="3"/>
      <c r="H52" s="3"/>
      <c r="I52" s="14">
        <f t="shared" si="4"/>
        <v>0</v>
      </c>
      <c r="J52" s="9">
        <f t="shared" si="3"/>
        <v>0</v>
      </c>
      <c r="K52" s="4"/>
    </row>
    <row r="53" spans="1:11" ht="15.75">
      <c r="A53" s="5"/>
      <c r="B53" s="5"/>
      <c r="C53" s="5"/>
      <c r="D53" s="5"/>
      <c r="E53" s="5"/>
      <c r="F53" s="3"/>
      <c r="G53" s="3"/>
      <c r="H53" s="3"/>
      <c r="I53" s="14">
        <f t="shared" si="4"/>
        <v>0</v>
      </c>
      <c r="J53" s="9">
        <f t="shared" si="3"/>
        <v>0</v>
      </c>
      <c r="K53" s="4"/>
    </row>
    <row r="54" spans="1:11" ht="15.75">
      <c r="A54" s="5"/>
      <c r="B54" s="5"/>
      <c r="C54" s="5"/>
      <c r="D54" s="5"/>
      <c r="E54" s="5"/>
      <c r="F54" s="3"/>
      <c r="G54" s="3"/>
      <c r="H54" s="3"/>
      <c r="I54" s="14">
        <f t="shared" si="4"/>
        <v>0</v>
      </c>
      <c r="J54" s="9">
        <f t="shared" si="3"/>
        <v>0</v>
      </c>
      <c r="K54" s="4"/>
    </row>
    <row r="55" spans="1:11" ht="15.75">
      <c r="A55" s="5"/>
      <c r="B55" s="5"/>
      <c r="C55" s="5"/>
      <c r="D55" s="5"/>
      <c r="E55" s="5"/>
      <c r="F55" s="3"/>
      <c r="G55" s="3"/>
      <c r="H55" s="3"/>
      <c r="I55" s="14">
        <f t="shared" si="4"/>
        <v>0</v>
      </c>
      <c r="J55" s="9">
        <f t="shared" si="3"/>
        <v>0</v>
      </c>
      <c r="K55" s="4"/>
    </row>
    <row r="56" spans="1:11" ht="15.75">
      <c r="A56" s="5"/>
      <c r="B56" s="5"/>
      <c r="C56" s="5"/>
      <c r="D56" s="5"/>
      <c r="E56" s="5"/>
      <c r="F56" s="3"/>
      <c r="G56" s="3"/>
      <c r="H56" s="3"/>
      <c r="I56" s="14">
        <f t="shared" si="4"/>
        <v>0</v>
      </c>
      <c r="J56" s="9">
        <f t="shared" si="3"/>
        <v>0</v>
      </c>
      <c r="K56" s="4"/>
    </row>
    <row r="57" spans="1:11" ht="15.75">
      <c r="A57" s="5"/>
      <c r="B57" s="5"/>
      <c r="C57" s="5"/>
      <c r="D57" s="5"/>
      <c r="E57" s="5"/>
      <c r="F57" s="3"/>
      <c r="G57" s="3"/>
      <c r="H57" s="3"/>
      <c r="I57" s="14">
        <f t="shared" si="4"/>
        <v>0</v>
      </c>
      <c r="J57" s="9">
        <f t="shared" si="3"/>
        <v>0</v>
      </c>
      <c r="K57" s="4"/>
    </row>
    <row r="58" spans="1:11" ht="15.75">
      <c r="A58" s="5"/>
      <c r="B58" s="5"/>
      <c r="C58" s="5"/>
      <c r="D58" s="5"/>
      <c r="E58" s="5"/>
      <c r="F58" s="3"/>
      <c r="G58" s="3"/>
      <c r="H58" s="3"/>
      <c r="I58" s="14">
        <f t="shared" si="4"/>
        <v>0</v>
      </c>
      <c r="J58" s="9">
        <f t="shared" si="3"/>
        <v>0</v>
      </c>
      <c r="K58" s="4"/>
    </row>
    <row r="59" spans="1:11" ht="15.75">
      <c r="A59" s="5"/>
      <c r="B59" s="5"/>
      <c r="C59" s="5"/>
      <c r="D59" s="5"/>
      <c r="E59" s="5"/>
      <c r="F59" s="3"/>
      <c r="G59" s="3"/>
      <c r="H59" s="3"/>
      <c r="I59" s="14">
        <f t="shared" si="4"/>
        <v>0</v>
      </c>
      <c r="J59" s="9">
        <f t="shared" si="3"/>
        <v>0</v>
      </c>
      <c r="K59" s="4"/>
    </row>
    <row r="60" spans="1:11" ht="15.75">
      <c r="A60" s="5"/>
      <c r="B60" s="5"/>
      <c r="C60" s="5"/>
      <c r="D60" s="5"/>
      <c r="E60" s="5"/>
      <c r="F60" s="3"/>
      <c r="G60" s="3"/>
      <c r="H60" s="3"/>
      <c r="I60" s="14">
        <f t="shared" si="4"/>
        <v>0</v>
      </c>
      <c r="J60" s="9">
        <f t="shared" si="3"/>
        <v>0</v>
      </c>
      <c r="K60" s="4"/>
    </row>
    <row r="61" spans="1:11" ht="15.75">
      <c r="A61" s="5"/>
      <c r="B61" s="5"/>
      <c r="C61" s="5"/>
      <c r="D61" s="5"/>
      <c r="E61" s="5"/>
      <c r="F61" s="3"/>
      <c r="G61" s="3"/>
      <c r="H61" s="3"/>
      <c r="I61" s="14">
        <f t="shared" si="4"/>
        <v>0</v>
      </c>
      <c r="J61" s="9">
        <f t="shared" si="3"/>
        <v>0</v>
      </c>
      <c r="K61" s="4"/>
    </row>
    <row r="62" spans="1:11" ht="15.75">
      <c r="A62" s="5"/>
      <c r="B62" s="5"/>
      <c r="C62" s="5"/>
      <c r="D62" s="5"/>
      <c r="E62" s="5"/>
      <c r="F62" s="3"/>
      <c r="G62" s="3"/>
      <c r="H62" s="3"/>
      <c r="I62" s="14">
        <f t="shared" si="4"/>
        <v>0</v>
      </c>
      <c r="J62" s="9">
        <f t="shared" si="3"/>
        <v>0</v>
      </c>
      <c r="K62" s="4"/>
    </row>
    <row r="63" spans="1:11" ht="15.75">
      <c r="A63" s="5"/>
      <c r="B63" s="5"/>
      <c r="C63" s="5"/>
      <c r="D63" s="5"/>
      <c r="E63" s="5"/>
      <c r="F63" s="3"/>
      <c r="G63" s="3"/>
      <c r="H63" s="3"/>
      <c r="I63" s="14">
        <f t="shared" si="4"/>
        <v>0</v>
      </c>
      <c r="J63" s="9">
        <f t="shared" si="3"/>
        <v>0</v>
      </c>
      <c r="K63" s="4"/>
    </row>
    <row r="64" spans="1:11" ht="15.75">
      <c r="A64" s="5"/>
      <c r="B64" s="5"/>
      <c r="C64" s="5"/>
      <c r="D64" s="5"/>
      <c r="E64" s="5"/>
      <c r="F64" s="3"/>
      <c r="G64" s="3"/>
      <c r="H64" s="3"/>
      <c r="I64" s="14">
        <f t="shared" si="4"/>
        <v>0</v>
      </c>
      <c r="J64" s="9">
        <f t="shared" si="3"/>
        <v>0</v>
      </c>
      <c r="K64" s="4"/>
    </row>
    <row r="65" spans="1:11" ht="15.75">
      <c r="A65" s="5"/>
      <c r="B65" s="5"/>
      <c r="C65" s="5"/>
      <c r="D65" s="5"/>
      <c r="E65" s="5"/>
      <c r="F65" s="3"/>
      <c r="G65" s="3"/>
      <c r="H65" s="3"/>
      <c r="I65" s="14">
        <f t="shared" si="4"/>
        <v>0</v>
      </c>
      <c r="J65" s="9">
        <f t="shared" si="3"/>
        <v>0</v>
      </c>
      <c r="K65" s="4"/>
    </row>
    <row r="66" spans="1:11" ht="15.75">
      <c r="A66" s="5"/>
      <c r="B66" s="5"/>
      <c r="C66" s="5"/>
      <c r="D66" s="5"/>
      <c r="E66" s="5"/>
      <c r="F66" s="3"/>
      <c r="G66" s="3"/>
      <c r="H66" s="3"/>
      <c r="I66" s="14">
        <f t="shared" si="4"/>
        <v>0</v>
      </c>
      <c r="J66" s="9">
        <f t="shared" si="3"/>
        <v>0</v>
      </c>
      <c r="K66" s="4"/>
    </row>
    <row r="67" spans="1:11" ht="15.75">
      <c r="A67" s="5"/>
      <c r="B67" s="5"/>
      <c r="C67" s="5"/>
      <c r="D67" s="5"/>
      <c r="E67" s="5"/>
      <c r="F67" s="3"/>
      <c r="G67" s="3"/>
      <c r="H67" s="3"/>
      <c r="I67" s="14">
        <f t="shared" si="4"/>
        <v>0</v>
      </c>
      <c r="J67" s="9">
        <f t="shared" si="3"/>
        <v>0</v>
      </c>
      <c r="K67" s="4"/>
    </row>
    <row r="68" spans="1:11" ht="15.75">
      <c r="A68" s="5"/>
      <c r="B68" s="5"/>
      <c r="C68" s="5"/>
      <c r="D68" s="5"/>
      <c r="E68" s="5"/>
      <c r="F68" s="3"/>
      <c r="G68" s="3"/>
      <c r="H68" s="3"/>
      <c r="I68" s="14">
        <f t="shared" ref="I68:I99" si="5">IF(SUM(F68:H68)&gt;$L$1, "больше макс!", SUM(F68:H68))</f>
        <v>0</v>
      </c>
      <c r="J68" s="9">
        <f t="shared" ref="J68:J99" si="6">I68/$L$1</f>
        <v>0</v>
      </c>
      <c r="K68" s="4"/>
    </row>
    <row r="69" spans="1:11" ht="15.75">
      <c r="A69" s="5"/>
      <c r="B69" s="5"/>
      <c r="C69" s="5"/>
      <c r="D69" s="5"/>
      <c r="E69" s="5"/>
      <c r="F69" s="3"/>
      <c r="G69" s="3"/>
      <c r="H69" s="3"/>
      <c r="I69" s="14">
        <f t="shared" si="5"/>
        <v>0</v>
      </c>
      <c r="J69" s="9">
        <f t="shared" si="6"/>
        <v>0</v>
      </c>
      <c r="K69" s="4"/>
    </row>
    <row r="70" spans="1:11" ht="15.75">
      <c r="A70" s="5"/>
      <c r="B70" s="5"/>
      <c r="C70" s="5"/>
      <c r="D70" s="5"/>
      <c r="E70" s="5"/>
      <c r="F70" s="3"/>
      <c r="G70" s="3"/>
      <c r="H70" s="3"/>
      <c r="I70" s="14">
        <f t="shared" si="5"/>
        <v>0</v>
      </c>
      <c r="J70" s="9">
        <f t="shared" si="6"/>
        <v>0</v>
      </c>
      <c r="K70" s="4"/>
    </row>
    <row r="71" spans="1:11" ht="15.75">
      <c r="A71" s="5"/>
      <c r="B71" s="5"/>
      <c r="C71" s="5"/>
      <c r="D71" s="5"/>
      <c r="E71" s="5"/>
      <c r="F71" s="3"/>
      <c r="G71" s="3"/>
      <c r="H71" s="3"/>
      <c r="I71" s="14">
        <f t="shared" si="5"/>
        <v>0</v>
      </c>
      <c r="J71" s="9">
        <f t="shared" si="6"/>
        <v>0</v>
      </c>
      <c r="K71" s="4"/>
    </row>
    <row r="72" spans="1:11" ht="15.75">
      <c r="A72" s="5"/>
      <c r="B72" s="5"/>
      <c r="C72" s="5"/>
      <c r="D72" s="5"/>
      <c r="E72" s="5"/>
      <c r="F72" s="3"/>
      <c r="G72" s="3"/>
      <c r="H72" s="3"/>
      <c r="I72" s="14">
        <f t="shared" si="5"/>
        <v>0</v>
      </c>
      <c r="J72" s="9">
        <f t="shared" si="6"/>
        <v>0</v>
      </c>
      <c r="K72" s="4"/>
    </row>
    <row r="73" spans="1:11" ht="15.75">
      <c r="A73" s="5"/>
      <c r="B73" s="5"/>
      <c r="C73" s="5"/>
      <c r="D73" s="5"/>
      <c r="E73" s="5"/>
      <c r="F73" s="3"/>
      <c r="G73" s="3"/>
      <c r="H73" s="3"/>
      <c r="I73" s="14">
        <f t="shared" si="5"/>
        <v>0</v>
      </c>
      <c r="J73" s="9">
        <f t="shared" si="6"/>
        <v>0</v>
      </c>
      <c r="K73" s="4"/>
    </row>
    <row r="74" spans="1:11" ht="15.75">
      <c r="A74" s="5"/>
      <c r="B74" s="5"/>
      <c r="C74" s="5"/>
      <c r="D74" s="5"/>
      <c r="E74" s="5"/>
      <c r="F74" s="3"/>
      <c r="G74" s="3"/>
      <c r="H74" s="3"/>
      <c r="I74" s="14">
        <f t="shared" si="5"/>
        <v>0</v>
      </c>
      <c r="J74" s="9">
        <f t="shared" si="6"/>
        <v>0</v>
      </c>
      <c r="K74" s="4"/>
    </row>
    <row r="75" spans="1:11" ht="15.75">
      <c r="A75" s="5"/>
      <c r="B75" s="5"/>
      <c r="C75" s="5"/>
      <c r="D75" s="5"/>
      <c r="E75" s="5"/>
      <c r="F75" s="3"/>
      <c r="G75" s="3"/>
      <c r="H75" s="3"/>
      <c r="I75" s="14">
        <f t="shared" si="5"/>
        <v>0</v>
      </c>
      <c r="J75" s="9">
        <f t="shared" si="6"/>
        <v>0</v>
      </c>
      <c r="K75" s="4"/>
    </row>
    <row r="76" spans="1:11" ht="15.75">
      <c r="A76" s="5"/>
      <c r="B76" s="5"/>
      <c r="C76" s="5"/>
      <c r="D76" s="5"/>
      <c r="E76" s="5"/>
      <c r="F76" s="3"/>
      <c r="G76" s="3"/>
      <c r="H76" s="3"/>
      <c r="I76" s="14">
        <f t="shared" si="5"/>
        <v>0</v>
      </c>
      <c r="J76" s="9">
        <f t="shared" si="6"/>
        <v>0</v>
      </c>
      <c r="K76" s="4"/>
    </row>
    <row r="77" spans="1:11" ht="15.75">
      <c r="A77" s="5"/>
      <c r="B77" s="5"/>
      <c r="C77" s="5"/>
      <c r="D77" s="5"/>
      <c r="E77" s="5"/>
      <c r="F77" s="3"/>
      <c r="G77" s="3"/>
      <c r="H77" s="3"/>
      <c r="I77" s="14">
        <f t="shared" si="5"/>
        <v>0</v>
      </c>
      <c r="J77" s="9">
        <f t="shared" si="6"/>
        <v>0</v>
      </c>
      <c r="K77" s="4"/>
    </row>
    <row r="78" spans="1:11" ht="15.75">
      <c r="A78" s="5"/>
      <c r="B78" s="5"/>
      <c r="C78" s="5"/>
      <c r="D78" s="5"/>
      <c r="E78" s="5"/>
      <c r="F78" s="3"/>
      <c r="G78" s="3"/>
      <c r="H78" s="3"/>
      <c r="I78" s="14">
        <f t="shared" si="5"/>
        <v>0</v>
      </c>
      <c r="J78" s="9">
        <f t="shared" si="6"/>
        <v>0</v>
      </c>
      <c r="K78" s="4"/>
    </row>
    <row r="79" spans="1:11" ht="15.75">
      <c r="A79" s="5"/>
      <c r="B79" s="5"/>
      <c r="C79" s="5"/>
      <c r="D79" s="5"/>
      <c r="E79" s="5"/>
      <c r="F79" s="3"/>
      <c r="G79" s="3"/>
      <c r="H79" s="3"/>
      <c r="I79" s="14">
        <f t="shared" si="5"/>
        <v>0</v>
      </c>
      <c r="J79" s="9">
        <f t="shared" si="6"/>
        <v>0</v>
      </c>
      <c r="K79" s="4"/>
    </row>
    <row r="80" spans="1:11" ht="15.75">
      <c r="A80" s="5"/>
      <c r="B80" s="5"/>
      <c r="C80" s="5"/>
      <c r="D80" s="5"/>
      <c r="E80" s="5"/>
      <c r="F80" s="3"/>
      <c r="G80" s="3"/>
      <c r="H80" s="3"/>
      <c r="I80" s="14">
        <f t="shared" si="5"/>
        <v>0</v>
      </c>
      <c r="J80" s="9">
        <f t="shared" si="6"/>
        <v>0</v>
      </c>
      <c r="K80" s="4"/>
    </row>
    <row r="81" spans="1:11" ht="15.75">
      <c r="A81" s="5"/>
      <c r="B81" s="5"/>
      <c r="C81" s="5"/>
      <c r="D81" s="5"/>
      <c r="E81" s="5"/>
      <c r="F81" s="3"/>
      <c r="G81" s="3"/>
      <c r="H81" s="3"/>
      <c r="I81" s="14">
        <f t="shared" si="5"/>
        <v>0</v>
      </c>
      <c r="J81" s="9">
        <f t="shared" si="6"/>
        <v>0</v>
      </c>
      <c r="K81" s="4"/>
    </row>
    <row r="82" spans="1:11" ht="15.75">
      <c r="A82" s="5"/>
      <c r="B82" s="5"/>
      <c r="C82" s="5"/>
      <c r="D82" s="5"/>
      <c r="E82" s="5"/>
      <c r="F82" s="3"/>
      <c r="G82" s="3"/>
      <c r="H82" s="3"/>
      <c r="I82" s="14">
        <f t="shared" si="5"/>
        <v>0</v>
      </c>
      <c r="J82" s="9">
        <f t="shared" si="6"/>
        <v>0</v>
      </c>
      <c r="K82" s="4"/>
    </row>
    <row r="83" spans="1:11" ht="15.75">
      <c r="A83" s="5"/>
      <c r="B83" s="5"/>
      <c r="C83" s="5"/>
      <c r="D83" s="5"/>
      <c r="E83" s="5"/>
      <c r="F83" s="3"/>
      <c r="G83" s="3"/>
      <c r="H83" s="3"/>
      <c r="I83" s="14">
        <f t="shared" si="5"/>
        <v>0</v>
      </c>
      <c r="J83" s="9">
        <f t="shared" si="6"/>
        <v>0</v>
      </c>
      <c r="K83" s="4"/>
    </row>
    <row r="84" spans="1:11" ht="15.75">
      <c r="A84" s="5"/>
      <c r="B84" s="5"/>
      <c r="C84" s="5"/>
      <c r="D84" s="5"/>
      <c r="E84" s="5"/>
      <c r="F84" s="3"/>
      <c r="G84" s="3"/>
      <c r="H84" s="3"/>
      <c r="I84" s="14">
        <f t="shared" si="5"/>
        <v>0</v>
      </c>
      <c r="J84" s="9">
        <f t="shared" si="6"/>
        <v>0</v>
      </c>
      <c r="K84" s="4"/>
    </row>
    <row r="85" spans="1:11" ht="15.75">
      <c r="A85" s="5"/>
      <c r="B85" s="5"/>
      <c r="C85" s="5"/>
      <c r="D85" s="5"/>
      <c r="E85" s="5"/>
      <c r="F85" s="3"/>
      <c r="G85" s="3"/>
      <c r="H85" s="3"/>
      <c r="I85" s="14">
        <f t="shared" si="5"/>
        <v>0</v>
      </c>
      <c r="J85" s="9">
        <f t="shared" si="6"/>
        <v>0</v>
      </c>
      <c r="K85" s="4"/>
    </row>
    <row r="86" spans="1:11" ht="15.75">
      <c r="A86" s="5"/>
      <c r="B86" s="5"/>
      <c r="C86" s="5"/>
      <c r="D86" s="5"/>
      <c r="E86" s="5"/>
      <c r="F86" s="3"/>
      <c r="G86" s="3"/>
      <c r="H86" s="3"/>
      <c r="I86" s="14">
        <f t="shared" si="5"/>
        <v>0</v>
      </c>
      <c r="J86" s="9">
        <f t="shared" si="6"/>
        <v>0</v>
      </c>
      <c r="K86" s="4"/>
    </row>
    <row r="87" spans="1:11" ht="15.75">
      <c r="A87" s="5"/>
      <c r="B87" s="5"/>
      <c r="C87" s="5"/>
      <c r="D87" s="5"/>
      <c r="E87" s="5"/>
      <c r="F87" s="3"/>
      <c r="G87" s="3"/>
      <c r="H87" s="3"/>
      <c r="I87" s="14">
        <f t="shared" si="5"/>
        <v>0</v>
      </c>
      <c r="J87" s="9">
        <f t="shared" si="6"/>
        <v>0</v>
      </c>
      <c r="K87" s="4"/>
    </row>
    <row r="88" spans="1:11" ht="15.75">
      <c r="A88" s="5"/>
      <c r="B88" s="5"/>
      <c r="C88" s="5"/>
      <c r="D88" s="5"/>
      <c r="E88" s="5"/>
      <c r="F88" s="3"/>
      <c r="G88" s="3"/>
      <c r="H88" s="3"/>
      <c r="I88" s="14">
        <f t="shared" si="5"/>
        <v>0</v>
      </c>
      <c r="J88" s="9">
        <f t="shared" si="6"/>
        <v>0</v>
      </c>
      <c r="K88" s="4"/>
    </row>
    <row r="89" spans="1:11" ht="15.75">
      <c r="A89" s="5"/>
      <c r="B89" s="5"/>
      <c r="C89" s="5"/>
      <c r="D89" s="5"/>
      <c r="E89" s="5"/>
      <c r="F89" s="3"/>
      <c r="G89" s="3"/>
      <c r="H89" s="3"/>
      <c r="I89" s="14">
        <f t="shared" si="5"/>
        <v>0</v>
      </c>
      <c r="J89" s="9">
        <f t="shared" si="6"/>
        <v>0</v>
      </c>
      <c r="K89" s="4"/>
    </row>
    <row r="90" spans="1:11" ht="15.75">
      <c r="A90" s="5"/>
      <c r="B90" s="5"/>
      <c r="C90" s="5"/>
      <c r="D90" s="5"/>
      <c r="E90" s="5"/>
      <c r="F90" s="3"/>
      <c r="G90" s="3"/>
      <c r="H90" s="3"/>
      <c r="I90" s="14">
        <f t="shared" si="5"/>
        <v>0</v>
      </c>
      <c r="J90" s="9">
        <f t="shared" si="6"/>
        <v>0</v>
      </c>
      <c r="K90" s="4"/>
    </row>
    <row r="91" spans="1:11" ht="15.75">
      <c r="A91" s="5"/>
      <c r="B91" s="5"/>
      <c r="C91" s="5"/>
      <c r="D91" s="5"/>
      <c r="E91" s="5"/>
      <c r="F91" s="3"/>
      <c r="G91" s="3"/>
      <c r="H91" s="3"/>
      <c r="I91" s="14">
        <f t="shared" si="5"/>
        <v>0</v>
      </c>
      <c r="J91" s="9">
        <f t="shared" si="6"/>
        <v>0</v>
      </c>
      <c r="K91" s="4"/>
    </row>
    <row r="92" spans="1:11" ht="15.75">
      <c r="A92" s="5"/>
      <c r="B92" s="5"/>
      <c r="C92" s="5"/>
      <c r="D92" s="5"/>
      <c r="E92" s="5"/>
      <c r="F92" s="3"/>
      <c r="G92" s="3"/>
      <c r="H92" s="3"/>
      <c r="I92" s="14">
        <f t="shared" si="5"/>
        <v>0</v>
      </c>
      <c r="J92" s="9">
        <f t="shared" si="6"/>
        <v>0</v>
      </c>
      <c r="K92" s="4"/>
    </row>
    <row r="93" spans="1:11" ht="15.75">
      <c r="A93" s="5"/>
      <c r="B93" s="5"/>
      <c r="C93" s="5"/>
      <c r="D93" s="5"/>
      <c r="E93" s="5"/>
      <c r="F93" s="3"/>
      <c r="G93" s="3"/>
      <c r="H93" s="3"/>
      <c r="I93" s="14">
        <f t="shared" si="5"/>
        <v>0</v>
      </c>
      <c r="J93" s="9">
        <f t="shared" si="6"/>
        <v>0</v>
      </c>
      <c r="K93" s="4"/>
    </row>
    <row r="94" spans="1:11" ht="15.75">
      <c r="A94" s="5"/>
      <c r="B94" s="5"/>
      <c r="C94" s="5"/>
      <c r="D94" s="5"/>
      <c r="E94" s="5"/>
      <c r="F94" s="3"/>
      <c r="G94" s="3"/>
      <c r="H94" s="3"/>
      <c r="I94" s="14">
        <f t="shared" si="5"/>
        <v>0</v>
      </c>
      <c r="J94" s="9">
        <f t="shared" si="6"/>
        <v>0</v>
      </c>
      <c r="K94" s="4"/>
    </row>
    <row r="95" spans="1:11" ht="15.75">
      <c r="A95" s="5"/>
      <c r="B95" s="5"/>
      <c r="C95" s="5"/>
      <c r="D95" s="5"/>
      <c r="E95" s="5"/>
      <c r="F95" s="3"/>
      <c r="G95" s="3"/>
      <c r="H95" s="3"/>
      <c r="I95" s="14">
        <f t="shared" si="5"/>
        <v>0</v>
      </c>
      <c r="J95" s="9">
        <f t="shared" si="6"/>
        <v>0</v>
      </c>
      <c r="K95" s="4"/>
    </row>
    <row r="96" spans="1:11" ht="15.75">
      <c r="A96" s="5"/>
      <c r="B96" s="5"/>
      <c r="C96" s="5"/>
      <c r="D96" s="5"/>
      <c r="E96" s="5"/>
      <c r="F96" s="3"/>
      <c r="G96" s="3"/>
      <c r="H96" s="3"/>
      <c r="I96" s="14">
        <f t="shared" si="5"/>
        <v>0</v>
      </c>
      <c r="J96" s="9">
        <f t="shared" si="6"/>
        <v>0</v>
      </c>
      <c r="K96" s="4"/>
    </row>
    <row r="97" spans="1:11" ht="15.75">
      <c r="A97" s="5"/>
      <c r="B97" s="5"/>
      <c r="C97" s="5"/>
      <c r="D97" s="5"/>
      <c r="E97" s="5"/>
      <c r="F97" s="3"/>
      <c r="G97" s="3"/>
      <c r="H97" s="3"/>
      <c r="I97" s="14">
        <f t="shared" si="5"/>
        <v>0</v>
      </c>
      <c r="J97" s="9">
        <f t="shared" si="6"/>
        <v>0</v>
      </c>
      <c r="K97" s="4"/>
    </row>
    <row r="98" spans="1:11" ht="15.75">
      <c r="A98" s="5"/>
      <c r="B98" s="5"/>
      <c r="C98" s="5"/>
      <c r="D98" s="5"/>
      <c r="E98" s="5"/>
      <c r="F98" s="3"/>
      <c r="G98" s="3"/>
      <c r="H98" s="3"/>
      <c r="I98" s="14">
        <f t="shared" si="5"/>
        <v>0</v>
      </c>
      <c r="J98" s="9">
        <f t="shared" si="6"/>
        <v>0</v>
      </c>
      <c r="K98" s="4"/>
    </row>
    <row r="99" spans="1:11" ht="15.75">
      <c r="A99" s="5"/>
      <c r="B99" s="5"/>
      <c r="C99" s="5"/>
      <c r="D99" s="5"/>
      <c r="E99" s="5"/>
      <c r="F99" s="3"/>
      <c r="G99" s="3"/>
      <c r="H99" s="3"/>
      <c r="I99" s="14">
        <f t="shared" si="5"/>
        <v>0</v>
      </c>
      <c r="J99" s="9">
        <f t="shared" si="6"/>
        <v>0</v>
      </c>
      <c r="K99" s="4"/>
    </row>
  </sheetData>
  <sortState ref="A4:J18">
    <sortCondition descending="1" ref="J4:J18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E25" sqref="E25"/>
    </sheetView>
  </sheetViews>
  <sheetFormatPr defaultColWidth="9.140625" defaultRowHeight="15"/>
  <cols>
    <col min="1" max="1" width="39.28515625" style="1" customWidth="1"/>
    <col min="2" max="2" width="8.42578125" style="1" bestFit="1" customWidth="1"/>
    <col min="3" max="3" width="7.28515625" style="1" customWidth="1"/>
    <col min="4" max="4" width="39.140625" style="1" customWidth="1"/>
    <col min="5" max="5" width="35.42578125" style="1" customWidth="1"/>
    <col min="6" max="8" width="6.7109375" style="6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3">
        <v>82</v>
      </c>
    </row>
    <row r="2" spans="1:12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7" t="s">
        <v>4</v>
      </c>
      <c r="J2" s="9" t="s">
        <v>5</v>
      </c>
      <c r="K2" s="7" t="s">
        <v>6</v>
      </c>
    </row>
    <row r="3" spans="1:12" ht="15.75">
      <c r="A3" s="10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ht="15" customHeight="1">
      <c r="A4" s="15" t="s">
        <v>93</v>
      </c>
      <c r="B4" s="2">
        <v>12</v>
      </c>
      <c r="C4" s="2" t="s">
        <v>90</v>
      </c>
      <c r="D4" s="2" t="s">
        <v>171</v>
      </c>
      <c r="E4" s="2" t="s">
        <v>73</v>
      </c>
      <c r="F4" s="3">
        <v>6</v>
      </c>
      <c r="G4" s="3">
        <v>25</v>
      </c>
      <c r="H4" s="3">
        <v>29</v>
      </c>
      <c r="I4" s="14">
        <f t="shared" ref="I4:I18" si="0">IF(SUM(F4:H4)&gt;$L$1, "больше макс!", SUM(F4:H4))</f>
        <v>60</v>
      </c>
      <c r="J4" s="9">
        <f t="shared" ref="J4:J18" si="1">I4/$L$1</f>
        <v>0.73170731707317072</v>
      </c>
      <c r="K4" s="4" t="s">
        <v>116</v>
      </c>
    </row>
    <row r="5" spans="1:12" ht="15" customHeight="1">
      <c r="A5" s="16" t="s">
        <v>91</v>
      </c>
      <c r="B5" s="5">
        <v>15</v>
      </c>
      <c r="C5" s="5" t="s">
        <v>90</v>
      </c>
      <c r="D5" s="2" t="s">
        <v>171</v>
      </c>
      <c r="E5" s="5" t="s">
        <v>73</v>
      </c>
      <c r="F5" s="3">
        <v>3</v>
      </c>
      <c r="G5" s="3">
        <v>22</v>
      </c>
      <c r="H5" s="3">
        <v>30</v>
      </c>
      <c r="I5" s="14">
        <f t="shared" si="0"/>
        <v>55</v>
      </c>
      <c r="J5" s="9">
        <f t="shared" si="1"/>
        <v>0.67073170731707321</v>
      </c>
      <c r="K5" s="4" t="s">
        <v>166</v>
      </c>
    </row>
    <row r="6" spans="1:12" ht="15" customHeight="1">
      <c r="A6" s="15" t="s">
        <v>107</v>
      </c>
      <c r="B6" s="5">
        <v>13</v>
      </c>
      <c r="C6" s="5" t="s">
        <v>104</v>
      </c>
      <c r="D6" s="2" t="s">
        <v>171</v>
      </c>
      <c r="E6" s="5" t="s">
        <v>73</v>
      </c>
      <c r="F6" s="3">
        <v>9</v>
      </c>
      <c r="G6" s="3">
        <v>14</v>
      </c>
      <c r="H6" s="3">
        <v>29</v>
      </c>
      <c r="I6" s="14">
        <f t="shared" si="0"/>
        <v>52</v>
      </c>
      <c r="J6" s="9">
        <f t="shared" si="1"/>
        <v>0.63414634146341464</v>
      </c>
      <c r="K6" s="4" t="s">
        <v>166</v>
      </c>
    </row>
    <row r="7" spans="1:12" ht="15" customHeight="1">
      <c r="A7" s="16" t="s">
        <v>98</v>
      </c>
      <c r="B7" s="5">
        <v>10</v>
      </c>
      <c r="C7" s="5" t="s">
        <v>90</v>
      </c>
      <c r="D7" s="2" t="s">
        <v>171</v>
      </c>
      <c r="E7" s="5" t="s">
        <v>73</v>
      </c>
      <c r="F7" s="3">
        <v>3</v>
      </c>
      <c r="G7" s="3">
        <v>25</v>
      </c>
      <c r="H7" s="3">
        <v>21</v>
      </c>
      <c r="I7" s="14">
        <f t="shared" si="0"/>
        <v>49</v>
      </c>
      <c r="J7" s="9">
        <f t="shared" si="1"/>
        <v>0.59756097560975607</v>
      </c>
      <c r="K7" s="4" t="s">
        <v>167</v>
      </c>
    </row>
    <row r="8" spans="1:12" ht="15" customHeight="1">
      <c r="A8" s="15" t="s">
        <v>92</v>
      </c>
      <c r="B8" s="2">
        <v>11</v>
      </c>
      <c r="C8" s="2" t="s">
        <v>90</v>
      </c>
      <c r="D8" s="2" t="s">
        <v>171</v>
      </c>
      <c r="E8" s="2" t="s">
        <v>73</v>
      </c>
      <c r="F8" s="3">
        <v>3</v>
      </c>
      <c r="G8" s="3">
        <v>20</v>
      </c>
      <c r="H8" s="3">
        <v>22</v>
      </c>
      <c r="I8" s="14">
        <f t="shared" si="0"/>
        <v>45</v>
      </c>
      <c r="J8" s="9">
        <f t="shared" si="1"/>
        <v>0.54878048780487809</v>
      </c>
      <c r="K8" s="4" t="s">
        <v>167</v>
      </c>
    </row>
    <row r="9" spans="1:12" ht="15" customHeight="1">
      <c r="A9" s="15" t="s">
        <v>97</v>
      </c>
      <c r="B9" s="2">
        <v>14</v>
      </c>
      <c r="C9" s="2" t="s">
        <v>90</v>
      </c>
      <c r="D9" s="2" t="s">
        <v>171</v>
      </c>
      <c r="E9" s="2" t="s">
        <v>73</v>
      </c>
      <c r="F9" s="3">
        <v>6</v>
      </c>
      <c r="G9" s="3">
        <v>13</v>
      </c>
      <c r="H9" s="3">
        <v>15</v>
      </c>
      <c r="I9" s="14">
        <f t="shared" si="0"/>
        <v>34</v>
      </c>
      <c r="J9" s="9">
        <f t="shared" si="1"/>
        <v>0.41463414634146339</v>
      </c>
      <c r="K9" s="4" t="s">
        <v>167</v>
      </c>
    </row>
    <row r="10" spans="1:12" ht="15.75">
      <c r="A10" s="16" t="s">
        <v>102</v>
      </c>
      <c r="B10" s="5">
        <v>7</v>
      </c>
      <c r="C10" s="5" t="s">
        <v>104</v>
      </c>
      <c r="D10" s="2" t="s">
        <v>171</v>
      </c>
      <c r="E10" s="5" t="s">
        <v>73</v>
      </c>
      <c r="F10" s="3">
        <v>12</v>
      </c>
      <c r="G10" s="3">
        <v>20</v>
      </c>
      <c r="H10" s="3">
        <v>0</v>
      </c>
      <c r="I10" s="14">
        <f t="shared" si="0"/>
        <v>32</v>
      </c>
      <c r="J10" s="9">
        <f t="shared" si="1"/>
        <v>0.3902439024390244</v>
      </c>
      <c r="K10" s="4" t="s">
        <v>167</v>
      </c>
    </row>
    <row r="11" spans="1:12" ht="15" customHeight="1">
      <c r="A11" s="15" t="s">
        <v>89</v>
      </c>
      <c r="B11" s="2">
        <v>8</v>
      </c>
      <c r="C11" s="2" t="s">
        <v>90</v>
      </c>
      <c r="D11" s="2" t="s">
        <v>171</v>
      </c>
      <c r="E11" s="2" t="s">
        <v>73</v>
      </c>
      <c r="F11" s="3">
        <v>3</v>
      </c>
      <c r="G11" s="3">
        <v>8</v>
      </c>
      <c r="H11" s="3">
        <v>16</v>
      </c>
      <c r="I11" s="14">
        <f t="shared" si="0"/>
        <v>27</v>
      </c>
      <c r="J11" s="9">
        <f t="shared" si="1"/>
        <v>0.32926829268292684</v>
      </c>
      <c r="K11" s="4" t="s">
        <v>167</v>
      </c>
    </row>
    <row r="12" spans="1:12" ht="15" customHeight="1">
      <c r="A12" s="16" t="s">
        <v>94</v>
      </c>
      <c r="B12" s="5">
        <v>9</v>
      </c>
      <c r="C12" s="5" t="s">
        <v>90</v>
      </c>
      <c r="D12" s="2" t="s">
        <v>171</v>
      </c>
      <c r="E12" s="5" t="s">
        <v>73</v>
      </c>
      <c r="F12" s="3">
        <v>3</v>
      </c>
      <c r="G12" s="3">
        <v>10</v>
      </c>
      <c r="H12" s="3">
        <v>12</v>
      </c>
      <c r="I12" s="14">
        <f t="shared" si="0"/>
        <v>25</v>
      </c>
      <c r="J12" s="9">
        <f t="shared" si="1"/>
        <v>0.3048780487804878</v>
      </c>
      <c r="K12" s="4" t="s">
        <v>167</v>
      </c>
    </row>
    <row r="13" spans="1:12" ht="15" customHeight="1">
      <c r="A13" s="16" t="s">
        <v>99</v>
      </c>
      <c r="B13" s="5">
        <v>1</v>
      </c>
      <c r="C13" s="5" t="s">
        <v>90</v>
      </c>
      <c r="D13" s="2" t="s">
        <v>171</v>
      </c>
      <c r="E13" s="5" t="s">
        <v>73</v>
      </c>
      <c r="F13" s="3">
        <v>3</v>
      </c>
      <c r="G13" s="3">
        <v>8</v>
      </c>
      <c r="H13" s="3">
        <v>10</v>
      </c>
      <c r="I13" s="14">
        <f t="shared" si="0"/>
        <v>21</v>
      </c>
      <c r="J13" s="9">
        <f t="shared" si="1"/>
        <v>0.25609756097560976</v>
      </c>
      <c r="K13" s="4" t="s">
        <v>167</v>
      </c>
    </row>
    <row r="14" spans="1:12" ht="15" customHeight="1">
      <c r="A14" s="16" t="s">
        <v>96</v>
      </c>
      <c r="B14" s="5">
        <v>4</v>
      </c>
      <c r="C14" s="5" t="s">
        <v>90</v>
      </c>
      <c r="D14" s="2" t="s">
        <v>171</v>
      </c>
      <c r="E14" s="5" t="s">
        <v>73</v>
      </c>
      <c r="F14" s="3">
        <v>0</v>
      </c>
      <c r="G14" s="3">
        <v>10</v>
      </c>
      <c r="H14" s="3">
        <v>5</v>
      </c>
      <c r="I14" s="14">
        <f t="shared" si="0"/>
        <v>15</v>
      </c>
      <c r="J14" s="9">
        <f t="shared" si="1"/>
        <v>0.18292682926829268</v>
      </c>
      <c r="K14" s="4" t="s">
        <v>167</v>
      </c>
    </row>
    <row r="15" spans="1:12" ht="15" customHeight="1">
      <c r="A15" s="16" t="s">
        <v>106</v>
      </c>
      <c r="B15" s="5">
        <v>3</v>
      </c>
      <c r="C15" s="5" t="s">
        <v>104</v>
      </c>
      <c r="D15" s="2" t="s">
        <v>171</v>
      </c>
      <c r="E15" s="5" t="s">
        <v>73</v>
      </c>
      <c r="F15" s="3">
        <v>12</v>
      </c>
      <c r="G15" s="3">
        <v>0</v>
      </c>
      <c r="H15" s="3">
        <v>0</v>
      </c>
      <c r="I15" s="14">
        <f t="shared" si="0"/>
        <v>12</v>
      </c>
      <c r="J15" s="9">
        <f t="shared" si="1"/>
        <v>0.14634146341463414</v>
      </c>
      <c r="K15" s="4" t="s">
        <v>167</v>
      </c>
    </row>
    <row r="16" spans="1:12" ht="15" customHeight="1">
      <c r="A16" s="16" t="s">
        <v>95</v>
      </c>
      <c r="B16" s="5">
        <v>5</v>
      </c>
      <c r="C16" s="5" t="s">
        <v>90</v>
      </c>
      <c r="D16" s="2" t="s">
        <v>171</v>
      </c>
      <c r="E16" s="5" t="s">
        <v>73</v>
      </c>
      <c r="F16" s="3">
        <v>0</v>
      </c>
      <c r="G16" s="3">
        <v>6</v>
      </c>
      <c r="H16" s="3">
        <v>5</v>
      </c>
      <c r="I16" s="14">
        <f t="shared" si="0"/>
        <v>11</v>
      </c>
      <c r="J16" s="9">
        <f t="shared" si="1"/>
        <v>0.13414634146341464</v>
      </c>
      <c r="K16" s="4" t="s">
        <v>167</v>
      </c>
    </row>
    <row r="17" spans="1:11" ht="15" customHeight="1">
      <c r="A17" s="16" t="s">
        <v>100</v>
      </c>
      <c r="B17" s="5">
        <v>6</v>
      </c>
      <c r="C17" s="5" t="s">
        <v>103</v>
      </c>
      <c r="D17" s="2" t="s">
        <v>171</v>
      </c>
      <c r="E17" s="5" t="s">
        <v>101</v>
      </c>
      <c r="F17" s="3">
        <v>0</v>
      </c>
      <c r="G17" s="3">
        <v>0</v>
      </c>
      <c r="H17" s="3">
        <v>11</v>
      </c>
      <c r="I17" s="14">
        <f t="shared" si="0"/>
        <v>11</v>
      </c>
      <c r="J17" s="9">
        <f t="shared" si="1"/>
        <v>0.13414634146341464</v>
      </c>
      <c r="K17" s="4" t="s">
        <v>167</v>
      </c>
    </row>
    <row r="18" spans="1:11" ht="15" customHeight="1">
      <c r="A18" s="16" t="s">
        <v>105</v>
      </c>
      <c r="B18" s="5">
        <v>2</v>
      </c>
      <c r="C18" s="5" t="s">
        <v>104</v>
      </c>
      <c r="D18" s="2" t="s">
        <v>171</v>
      </c>
      <c r="E18" s="5" t="s">
        <v>73</v>
      </c>
      <c r="F18" s="3">
        <v>6</v>
      </c>
      <c r="G18" s="3">
        <v>0</v>
      </c>
      <c r="H18" s="3">
        <v>0</v>
      </c>
      <c r="I18" s="14">
        <f t="shared" si="0"/>
        <v>6</v>
      </c>
      <c r="J18" s="9">
        <f t="shared" si="1"/>
        <v>7.3170731707317069E-2</v>
      </c>
      <c r="K18" s="4" t="s">
        <v>167</v>
      </c>
    </row>
    <row r="19" spans="1:11" ht="15" customHeight="1">
      <c r="A19" s="2"/>
      <c r="B19" s="5"/>
      <c r="C19" s="5"/>
      <c r="D19" s="5"/>
      <c r="E19" s="5"/>
      <c r="F19" s="3"/>
      <c r="G19" s="3"/>
      <c r="H19" s="3"/>
      <c r="I19" s="14">
        <f t="shared" ref="I19:I35" si="2">IF(SUM(F19:H19)&gt;$L$1, "больше макс!", SUM(F19:H19))</f>
        <v>0</v>
      </c>
      <c r="J19" s="9">
        <f t="shared" ref="J19:J67" si="3">I19/$L$1</f>
        <v>0</v>
      </c>
      <c r="K19" s="4"/>
    </row>
    <row r="20" spans="1:11" ht="15" customHeight="1">
      <c r="A20" s="5"/>
      <c r="B20" s="5"/>
      <c r="C20" s="5"/>
      <c r="D20" s="5"/>
      <c r="E20" s="5"/>
      <c r="F20" s="3"/>
      <c r="G20" s="3"/>
      <c r="H20" s="3"/>
      <c r="I20" s="14">
        <f t="shared" si="2"/>
        <v>0</v>
      </c>
      <c r="J20" s="9">
        <f t="shared" si="3"/>
        <v>0</v>
      </c>
      <c r="K20" s="4"/>
    </row>
    <row r="21" spans="1:11" ht="15" customHeight="1">
      <c r="A21" s="5"/>
      <c r="B21" s="5"/>
      <c r="C21" s="5"/>
      <c r="D21" s="5"/>
      <c r="E21" s="5"/>
      <c r="F21" s="3"/>
      <c r="G21" s="3"/>
      <c r="H21" s="3"/>
      <c r="I21" s="14">
        <f t="shared" si="2"/>
        <v>0</v>
      </c>
      <c r="J21" s="9">
        <f t="shared" si="3"/>
        <v>0</v>
      </c>
      <c r="K21" s="4"/>
    </row>
    <row r="22" spans="1:11" ht="15" customHeight="1">
      <c r="A22" s="5"/>
      <c r="B22" s="5"/>
      <c r="C22" s="5"/>
      <c r="D22" s="5"/>
      <c r="E22" s="5"/>
      <c r="F22" s="3"/>
      <c r="G22" s="3"/>
      <c r="H22" s="3"/>
      <c r="I22" s="14">
        <f t="shared" si="2"/>
        <v>0</v>
      </c>
      <c r="J22" s="9">
        <f t="shared" si="3"/>
        <v>0</v>
      </c>
      <c r="K22" s="4"/>
    </row>
    <row r="23" spans="1:11" ht="15" customHeight="1">
      <c r="A23" s="5"/>
      <c r="B23" s="5"/>
      <c r="C23" s="5"/>
      <c r="D23" s="5"/>
      <c r="E23" s="5"/>
      <c r="F23" s="3"/>
      <c r="G23" s="3"/>
      <c r="H23" s="3"/>
      <c r="I23" s="14">
        <f t="shared" si="2"/>
        <v>0</v>
      </c>
      <c r="J23" s="9">
        <f t="shared" si="3"/>
        <v>0</v>
      </c>
      <c r="K23" s="4"/>
    </row>
    <row r="24" spans="1:11" ht="15" customHeight="1">
      <c r="A24" s="5"/>
      <c r="B24" s="5"/>
      <c r="C24" s="5"/>
      <c r="D24" s="5"/>
      <c r="E24" s="5"/>
      <c r="F24" s="3"/>
      <c r="G24" s="3"/>
      <c r="H24" s="3"/>
      <c r="I24" s="14">
        <f t="shared" si="2"/>
        <v>0</v>
      </c>
      <c r="J24" s="9">
        <f t="shared" si="3"/>
        <v>0</v>
      </c>
      <c r="K24" s="4"/>
    </row>
    <row r="25" spans="1:11" ht="15" customHeight="1">
      <c r="A25" s="5"/>
      <c r="B25" s="5"/>
      <c r="C25" s="5"/>
      <c r="D25" s="5"/>
      <c r="E25" s="5"/>
      <c r="F25" s="3"/>
      <c r="G25" s="3"/>
      <c r="H25" s="3"/>
      <c r="I25" s="14">
        <f t="shared" si="2"/>
        <v>0</v>
      </c>
      <c r="J25" s="9">
        <f t="shared" si="3"/>
        <v>0</v>
      </c>
      <c r="K25" s="4"/>
    </row>
    <row r="26" spans="1:11" ht="15" customHeight="1">
      <c r="A26" s="5"/>
      <c r="B26" s="5"/>
      <c r="C26" s="5"/>
      <c r="D26" s="5"/>
      <c r="E26" s="5"/>
      <c r="F26" s="3"/>
      <c r="G26" s="3"/>
      <c r="H26" s="3"/>
      <c r="I26" s="14">
        <f t="shared" si="2"/>
        <v>0</v>
      </c>
      <c r="J26" s="9">
        <f t="shared" si="3"/>
        <v>0</v>
      </c>
      <c r="K26" s="4"/>
    </row>
    <row r="27" spans="1:11" ht="15" customHeight="1">
      <c r="A27" s="5"/>
      <c r="B27" s="5"/>
      <c r="C27" s="5"/>
      <c r="D27" s="5"/>
      <c r="E27" s="5"/>
      <c r="F27" s="3"/>
      <c r="G27" s="3"/>
      <c r="H27" s="3"/>
      <c r="I27" s="14">
        <f t="shared" si="2"/>
        <v>0</v>
      </c>
      <c r="J27" s="9">
        <f t="shared" si="3"/>
        <v>0</v>
      </c>
      <c r="K27" s="4"/>
    </row>
    <row r="28" spans="1:11" ht="15" customHeight="1">
      <c r="A28" s="5"/>
      <c r="B28" s="5"/>
      <c r="C28" s="5"/>
      <c r="D28" s="5"/>
      <c r="E28" s="5"/>
      <c r="F28" s="3"/>
      <c r="G28" s="3"/>
      <c r="H28" s="3"/>
      <c r="I28" s="14">
        <f t="shared" si="2"/>
        <v>0</v>
      </c>
      <c r="J28" s="9">
        <f t="shared" si="3"/>
        <v>0</v>
      </c>
      <c r="K28" s="4"/>
    </row>
    <row r="29" spans="1:11" ht="15" customHeight="1">
      <c r="A29" s="5"/>
      <c r="B29" s="5"/>
      <c r="C29" s="5"/>
      <c r="D29" s="5"/>
      <c r="E29" s="5"/>
      <c r="F29" s="3"/>
      <c r="G29" s="3"/>
      <c r="H29" s="3"/>
      <c r="I29" s="14">
        <f t="shared" si="2"/>
        <v>0</v>
      </c>
      <c r="J29" s="9">
        <f t="shared" si="3"/>
        <v>0</v>
      </c>
      <c r="K29" s="4"/>
    </row>
    <row r="30" spans="1:11" ht="15" customHeight="1">
      <c r="A30" s="5"/>
      <c r="B30" s="5"/>
      <c r="C30" s="5"/>
      <c r="D30" s="5"/>
      <c r="E30" s="5"/>
      <c r="F30" s="3"/>
      <c r="G30" s="3"/>
      <c r="H30" s="3"/>
      <c r="I30" s="14">
        <f t="shared" si="2"/>
        <v>0</v>
      </c>
      <c r="J30" s="9">
        <f t="shared" si="3"/>
        <v>0</v>
      </c>
      <c r="K30" s="4"/>
    </row>
    <row r="31" spans="1:11" ht="15" customHeight="1">
      <c r="A31" s="5"/>
      <c r="B31" s="5"/>
      <c r="C31" s="5"/>
      <c r="D31" s="5"/>
      <c r="E31" s="5"/>
      <c r="F31" s="3"/>
      <c r="G31" s="3"/>
      <c r="H31" s="3"/>
      <c r="I31" s="14">
        <f t="shared" si="2"/>
        <v>0</v>
      </c>
      <c r="J31" s="9">
        <f t="shared" si="3"/>
        <v>0</v>
      </c>
      <c r="K31" s="4"/>
    </row>
    <row r="32" spans="1:11" ht="15" customHeight="1">
      <c r="A32" s="5"/>
      <c r="B32" s="5"/>
      <c r="C32" s="5"/>
      <c r="D32" s="5"/>
      <c r="E32" s="5"/>
      <c r="F32" s="3"/>
      <c r="G32" s="3"/>
      <c r="H32" s="3"/>
      <c r="I32" s="14">
        <f t="shared" si="2"/>
        <v>0</v>
      </c>
      <c r="J32" s="9">
        <f t="shared" si="3"/>
        <v>0</v>
      </c>
      <c r="K32" s="4"/>
    </row>
    <row r="33" spans="1:11" ht="15" customHeight="1">
      <c r="A33" s="5"/>
      <c r="B33" s="5"/>
      <c r="C33" s="5"/>
      <c r="D33" s="5"/>
      <c r="E33" s="5"/>
      <c r="F33" s="3"/>
      <c r="G33" s="3"/>
      <c r="H33" s="3"/>
      <c r="I33" s="14">
        <f t="shared" si="2"/>
        <v>0</v>
      </c>
      <c r="J33" s="9">
        <f t="shared" si="3"/>
        <v>0</v>
      </c>
      <c r="K33" s="4"/>
    </row>
    <row r="34" spans="1:11" ht="15.75">
      <c r="A34" s="5"/>
      <c r="B34" s="5"/>
      <c r="C34" s="5"/>
      <c r="D34" s="5"/>
      <c r="E34" s="5"/>
      <c r="F34" s="3"/>
      <c r="G34" s="3"/>
      <c r="H34" s="3"/>
      <c r="I34" s="14">
        <f t="shared" si="2"/>
        <v>0</v>
      </c>
      <c r="J34" s="9">
        <f t="shared" si="3"/>
        <v>0</v>
      </c>
      <c r="K34" s="4"/>
    </row>
    <row r="35" spans="1:11" ht="15.75">
      <c r="A35" s="5"/>
      <c r="B35" s="5"/>
      <c r="C35" s="5"/>
      <c r="D35" s="5"/>
      <c r="E35" s="5"/>
      <c r="F35" s="3"/>
      <c r="G35" s="3"/>
      <c r="H35" s="3"/>
      <c r="I35" s="14">
        <f t="shared" si="2"/>
        <v>0</v>
      </c>
      <c r="J35" s="9">
        <f t="shared" si="3"/>
        <v>0</v>
      </c>
      <c r="K35" s="4"/>
    </row>
    <row r="36" spans="1:11" ht="15.75">
      <c r="A36" s="5"/>
      <c r="B36" s="5"/>
      <c r="C36" s="5"/>
      <c r="D36" s="5"/>
      <c r="E36" s="5"/>
      <c r="F36" s="3"/>
      <c r="G36" s="3"/>
      <c r="H36" s="3"/>
      <c r="I36" s="14">
        <f t="shared" ref="I36:I67" si="4">IF(SUM(F36:H36)&gt;$L$1, "больше макс!", SUM(F36:H36))</f>
        <v>0</v>
      </c>
      <c r="J36" s="9">
        <f t="shared" si="3"/>
        <v>0</v>
      </c>
      <c r="K36" s="4"/>
    </row>
    <row r="37" spans="1:11" ht="15.75">
      <c r="A37" s="5"/>
      <c r="B37" s="5"/>
      <c r="C37" s="5"/>
      <c r="D37" s="5"/>
      <c r="E37" s="5"/>
      <c r="F37" s="3"/>
      <c r="G37" s="3"/>
      <c r="H37" s="3"/>
      <c r="I37" s="14">
        <f t="shared" si="4"/>
        <v>0</v>
      </c>
      <c r="J37" s="9">
        <f t="shared" si="3"/>
        <v>0</v>
      </c>
      <c r="K37" s="4"/>
    </row>
    <row r="38" spans="1:11" ht="15.75">
      <c r="A38" s="5"/>
      <c r="B38" s="5"/>
      <c r="C38" s="5"/>
      <c r="D38" s="5"/>
      <c r="E38" s="5"/>
      <c r="F38" s="3"/>
      <c r="G38" s="3"/>
      <c r="H38" s="3"/>
      <c r="I38" s="14">
        <f t="shared" si="4"/>
        <v>0</v>
      </c>
      <c r="J38" s="9">
        <f t="shared" si="3"/>
        <v>0</v>
      </c>
      <c r="K38" s="4"/>
    </row>
    <row r="39" spans="1:11" ht="15.75">
      <c r="A39" s="5"/>
      <c r="B39" s="5"/>
      <c r="C39" s="5"/>
      <c r="D39" s="5"/>
      <c r="E39" s="5"/>
      <c r="F39" s="3"/>
      <c r="G39" s="3"/>
      <c r="H39" s="3"/>
      <c r="I39" s="14">
        <f t="shared" si="4"/>
        <v>0</v>
      </c>
      <c r="J39" s="9">
        <f t="shared" si="3"/>
        <v>0</v>
      </c>
      <c r="K39" s="4"/>
    </row>
    <row r="40" spans="1:11" ht="15.75">
      <c r="A40" s="5"/>
      <c r="B40" s="5"/>
      <c r="C40" s="5"/>
      <c r="D40" s="5"/>
      <c r="E40" s="5"/>
      <c r="F40" s="3"/>
      <c r="G40" s="3"/>
      <c r="H40" s="3"/>
      <c r="I40" s="14">
        <f t="shared" si="4"/>
        <v>0</v>
      </c>
      <c r="J40" s="9">
        <f t="shared" si="3"/>
        <v>0</v>
      </c>
      <c r="K40" s="4"/>
    </row>
    <row r="41" spans="1:11" ht="15.75">
      <c r="A41" s="5"/>
      <c r="B41" s="5"/>
      <c r="C41" s="5"/>
      <c r="D41" s="5"/>
      <c r="E41" s="5"/>
      <c r="F41" s="3"/>
      <c r="G41" s="3"/>
      <c r="H41" s="3"/>
      <c r="I41" s="14">
        <f t="shared" si="4"/>
        <v>0</v>
      </c>
      <c r="J41" s="9">
        <f t="shared" si="3"/>
        <v>0</v>
      </c>
      <c r="K41" s="4"/>
    </row>
    <row r="42" spans="1:11" ht="15.75">
      <c r="A42" s="5"/>
      <c r="B42" s="5"/>
      <c r="C42" s="5"/>
      <c r="D42" s="5"/>
      <c r="E42" s="5"/>
      <c r="F42" s="3"/>
      <c r="G42" s="3"/>
      <c r="H42" s="3"/>
      <c r="I42" s="14">
        <f t="shared" si="4"/>
        <v>0</v>
      </c>
      <c r="J42" s="9">
        <f t="shared" si="3"/>
        <v>0</v>
      </c>
      <c r="K42" s="4"/>
    </row>
    <row r="43" spans="1:11" ht="15.75">
      <c r="A43" s="5"/>
      <c r="B43" s="5"/>
      <c r="C43" s="5"/>
      <c r="D43" s="5"/>
      <c r="E43" s="5"/>
      <c r="F43" s="3"/>
      <c r="G43" s="3"/>
      <c r="H43" s="3"/>
      <c r="I43" s="14">
        <f t="shared" si="4"/>
        <v>0</v>
      </c>
      <c r="J43" s="9">
        <f t="shared" si="3"/>
        <v>0</v>
      </c>
      <c r="K43" s="4"/>
    </row>
    <row r="44" spans="1:11" ht="15.75">
      <c r="A44" s="5"/>
      <c r="B44" s="5"/>
      <c r="C44" s="5"/>
      <c r="D44" s="5"/>
      <c r="E44" s="5"/>
      <c r="F44" s="3"/>
      <c r="G44" s="3"/>
      <c r="H44" s="3"/>
      <c r="I44" s="14">
        <f t="shared" si="4"/>
        <v>0</v>
      </c>
      <c r="J44" s="9">
        <f t="shared" si="3"/>
        <v>0</v>
      </c>
      <c r="K44" s="4"/>
    </row>
    <row r="45" spans="1:11" ht="15.75">
      <c r="A45" s="5"/>
      <c r="B45" s="5"/>
      <c r="C45" s="5"/>
      <c r="D45" s="5"/>
      <c r="E45" s="5"/>
      <c r="F45" s="3"/>
      <c r="G45" s="3"/>
      <c r="H45" s="3"/>
      <c r="I45" s="14">
        <f t="shared" si="4"/>
        <v>0</v>
      </c>
      <c r="J45" s="9">
        <f t="shared" si="3"/>
        <v>0</v>
      </c>
      <c r="K45" s="4"/>
    </row>
    <row r="46" spans="1:11" ht="15.75">
      <c r="A46" s="5"/>
      <c r="B46" s="5"/>
      <c r="C46" s="5"/>
      <c r="D46" s="5"/>
      <c r="E46" s="5"/>
      <c r="F46" s="3"/>
      <c r="G46" s="3"/>
      <c r="H46" s="3"/>
      <c r="I46" s="14">
        <f t="shared" si="4"/>
        <v>0</v>
      </c>
      <c r="J46" s="9">
        <f t="shared" si="3"/>
        <v>0</v>
      </c>
      <c r="K46" s="4"/>
    </row>
    <row r="47" spans="1:11" ht="15.75">
      <c r="A47" s="5"/>
      <c r="B47" s="5"/>
      <c r="C47" s="5"/>
      <c r="D47" s="5"/>
      <c r="E47" s="5"/>
      <c r="F47" s="3"/>
      <c r="G47" s="3"/>
      <c r="H47" s="3"/>
      <c r="I47" s="14">
        <f t="shared" si="4"/>
        <v>0</v>
      </c>
      <c r="J47" s="9">
        <f t="shared" si="3"/>
        <v>0</v>
      </c>
      <c r="K47" s="4"/>
    </row>
    <row r="48" spans="1:11" ht="15.75">
      <c r="A48" s="5"/>
      <c r="B48" s="5"/>
      <c r="C48" s="5"/>
      <c r="D48" s="5"/>
      <c r="E48" s="5"/>
      <c r="F48" s="3"/>
      <c r="G48" s="3"/>
      <c r="H48" s="3"/>
      <c r="I48" s="14">
        <f t="shared" si="4"/>
        <v>0</v>
      </c>
      <c r="J48" s="9">
        <f t="shared" si="3"/>
        <v>0</v>
      </c>
      <c r="K48" s="4"/>
    </row>
    <row r="49" spans="1:11" ht="15.75">
      <c r="A49" s="5"/>
      <c r="B49" s="5"/>
      <c r="C49" s="5"/>
      <c r="D49" s="5"/>
      <c r="E49" s="5"/>
      <c r="F49" s="3"/>
      <c r="G49" s="3"/>
      <c r="H49" s="3"/>
      <c r="I49" s="14">
        <f t="shared" si="4"/>
        <v>0</v>
      </c>
      <c r="J49" s="9">
        <f t="shared" si="3"/>
        <v>0</v>
      </c>
      <c r="K49" s="4"/>
    </row>
    <row r="50" spans="1:11" ht="15.75">
      <c r="A50" s="5"/>
      <c r="B50" s="5"/>
      <c r="C50" s="5"/>
      <c r="D50" s="5"/>
      <c r="E50" s="5"/>
      <c r="F50" s="3"/>
      <c r="G50" s="3"/>
      <c r="H50" s="3"/>
      <c r="I50" s="14">
        <f t="shared" si="4"/>
        <v>0</v>
      </c>
      <c r="J50" s="9">
        <f t="shared" si="3"/>
        <v>0</v>
      </c>
      <c r="K50" s="4"/>
    </row>
    <row r="51" spans="1:11" ht="15.75">
      <c r="A51" s="5"/>
      <c r="B51" s="5"/>
      <c r="C51" s="5"/>
      <c r="D51" s="5"/>
      <c r="E51" s="5"/>
      <c r="F51" s="3"/>
      <c r="G51" s="3"/>
      <c r="H51" s="3"/>
      <c r="I51" s="14">
        <f t="shared" si="4"/>
        <v>0</v>
      </c>
      <c r="J51" s="9">
        <f t="shared" si="3"/>
        <v>0</v>
      </c>
      <c r="K51" s="4"/>
    </row>
    <row r="52" spans="1:11" ht="15.75">
      <c r="A52" s="5"/>
      <c r="B52" s="5"/>
      <c r="C52" s="5"/>
      <c r="D52" s="5"/>
      <c r="E52" s="5"/>
      <c r="F52" s="3"/>
      <c r="G52" s="3"/>
      <c r="H52" s="3"/>
      <c r="I52" s="14">
        <f t="shared" si="4"/>
        <v>0</v>
      </c>
      <c r="J52" s="9">
        <f t="shared" si="3"/>
        <v>0</v>
      </c>
      <c r="K52" s="4"/>
    </row>
    <row r="53" spans="1:11" ht="15.75">
      <c r="A53" s="5"/>
      <c r="B53" s="5"/>
      <c r="C53" s="5"/>
      <c r="D53" s="5"/>
      <c r="E53" s="5"/>
      <c r="F53" s="3"/>
      <c r="G53" s="3"/>
      <c r="H53" s="3"/>
      <c r="I53" s="14">
        <f t="shared" si="4"/>
        <v>0</v>
      </c>
      <c r="J53" s="9">
        <f t="shared" si="3"/>
        <v>0</v>
      </c>
      <c r="K53" s="4"/>
    </row>
    <row r="54" spans="1:11" ht="15.75">
      <c r="A54" s="5"/>
      <c r="B54" s="5"/>
      <c r="C54" s="5"/>
      <c r="D54" s="5"/>
      <c r="E54" s="5"/>
      <c r="F54" s="3"/>
      <c r="G54" s="3"/>
      <c r="H54" s="3"/>
      <c r="I54" s="14">
        <f t="shared" si="4"/>
        <v>0</v>
      </c>
      <c r="J54" s="9">
        <f t="shared" si="3"/>
        <v>0</v>
      </c>
      <c r="K54" s="4"/>
    </row>
    <row r="55" spans="1:11" ht="15.75">
      <c r="A55" s="5"/>
      <c r="B55" s="5"/>
      <c r="C55" s="5"/>
      <c r="D55" s="5"/>
      <c r="E55" s="5"/>
      <c r="F55" s="3"/>
      <c r="G55" s="3"/>
      <c r="H55" s="3"/>
      <c r="I55" s="14">
        <f t="shared" si="4"/>
        <v>0</v>
      </c>
      <c r="J55" s="9">
        <f t="shared" si="3"/>
        <v>0</v>
      </c>
      <c r="K55" s="4"/>
    </row>
    <row r="56" spans="1:11" ht="15.75">
      <c r="A56" s="5"/>
      <c r="B56" s="5"/>
      <c r="C56" s="5"/>
      <c r="D56" s="5"/>
      <c r="E56" s="5"/>
      <c r="F56" s="3"/>
      <c r="G56" s="3"/>
      <c r="H56" s="3"/>
      <c r="I56" s="14">
        <f t="shared" si="4"/>
        <v>0</v>
      </c>
      <c r="J56" s="9">
        <f t="shared" si="3"/>
        <v>0</v>
      </c>
      <c r="K56" s="4"/>
    </row>
    <row r="57" spans="1:11" ht="15.75">
      <c r="A57" s="5"/>
      <c r="B57" s="5"/>
      <c r="C57" s="5"/>
      <c r="D57" s="5"/>
      <c r="E57" s="5"/>
      <c r="F57" s="3"/>
      <c r="G57" s="3"/>
      <c r="H57" s="3"/>
      <c r="I57" s="14">
        <f t="shared" si="4"/>
        <v>0</v>
      </c>
      <c r="J57" s="9">
        <f t="shared" si="3"/>
        <v>0</v>
      </c>
      <c r="K57" s="4"/>
    </row>
    <row r="58" spans="1:11" ht="15.75">
      <c r="A58" s="5"/>
      <c r="B58" s="5"/>
      <c r="C58" s="5"/>
      <c r="D58" s="5"/>
      <c r="E58" s="5"/>
      <c r="F58" s="3"/>
      <c r="G58" s="3"/>
      <c r="H58" s="3"/>
      <c r="I58" s="14">
        <f t="shared" si="4"/>
        <v>0</v>
      </c>
      <c r="J58" s="9">
        <f t="shared" si="3"/>
        <v>0</v>
      </c>
      <c r="K58" s="4"/>
    </row>
    <row r="59" spans="1:11" ht="15.75">
      <c r="A59" s="5"/>
      <c r="B59" s="5"/>
      <c r="C59" s="5"/>
      <c r="D59" s="5"/>
      <c r="E59" s="5"/>
      <c r="F59" s="3"/>
      <c r="G59" s="3"/>
      <c r="H59" s="3"/>
      <c r="I59" s="14">
        <f t="shared" si="4"/>
        <v>0</v>
      </c>
      <c r="J59" s="9">
        <f t="shared" si="3"/>
        <v>0</v>
      </c>
      <c r="K59" s="4"/>
    </row>
    <row r="60" spans="1:11" ht="15.75">
      <c r="A60" s="5"/>
      <c r="B60" s="5"/>
      <c r="C60" s="5"/>
      <c r="D60" s="5"/>
      <c r="E60" s="5"/>
      <c r="F60" s="3"/>
      <c r="G60" s="3"/>
      <c r="H60" s="3"/>
      <c r="I60" s="14">
        <f t="shared" si="4"/>
        <v>0</v>
      </c>
      <c r="J60" s="9">
        <f t="shared" si="3"/>
        <v>0</v>
      </c>
      <c r="K60" s="4"/>
    </row>
    <row r="61" spans="1:11" ht="15.75">
      <c r="A61" s="5"/>
      <c r="B61" s="5"/>
      <c r="C61" s="5"/>
      <c r="D61" s="5"/>
      <c r="E61" s="5"/>
      <c r="F61" s="3"/>
      <c r="G61" s="3"/>
      <c r="H61" s="3"/>
      <c r="I61" s="14">
        <f t="shared" si="4"/>
        <v>0</v>
      </c>
      <c r="J61" s="9">
        <f t="shared" si="3"/>
        <v>0</v>
      </c>
      <c r="K61" s="4"/>
    </row>
    <row r="62" spans="1:11" ht="15.75">
      <c r="A62" s="5"/>
      <c r="B62" s="5"/>
      <c r="C62" s="5"/>
      <c r="D62" s="5"/>
      <c r="E62" s="5"/>
      <c r="F62" s="3"/>
      <c r="G62" s="3"/>
      <c r="H62" s="3"/>
      <c r="I62" s="14">
        <f t="shared" si="4"/>
        <v>0</v>
      </c>
      <c r="J62" s="9">
        <f t="shared" si="3"/>
        <v>0</v>
      </c>
      <c r="K62" s="4"/>
    </row>
    <row r="63" spans="1:11" ht="15.75">
      <c r="A63" s="5"/>
      <c r="B63" s="5"/>
      <c r="C63" s="5"/>
      <c r="D63" s="5"/>
      <c r="E63" s="5"/>
      <c r="F63" s="3"/>
      <c r="G63" s="3"/>
      <c r="H63" s="3"/>
      <c r="I63" s="14">
        <f t="shared" si="4"/>
        <v>0</v>
      </c>
      <c r="J63" s="9">
        <f t="shared" si="3"/>
        <v>0</v>
      </c>
      <c r="K63" s="4"/>
    </row>
    <row r="64" spans="1:11" ht="15.75">
      <c r="A64" s="5"/>
      <c r="B64" s="5"/>
      <c r="C64" s="5"/>
      <c r="D64" s="5"/>
      <c r="E64" s="5"/>
      <c r="F64" s="3"/>
      <c r="G64" s="3"/>
      <c r="H64" s="3"/>
      <c r="I64" s="14">
        <f t="shared" si="4"/>
        <v>0</v>
      </c>
      <c r="J64" s="9">
        <f t="shared" si="3"/>
        <v>0</v>
      </c>
      <c r="K64" s="4"/>
    </row>
    <row r="65" spans="1:11" ht="15.75">
      <c r="A65" s="5"/>
      <c r="B65" s="5"/>
      <c r="C65" s="5"/>
      <c r="D65" s="5"/>
      <c r="E65" s="5"/>
      <c r="F65" s="3"/>
      <c r="G65" s="3"/>
      <c r="H65" s="3"/>
      <c r="I65" s="14">
        <f t="shared" si="4"/>
        <v>0</v>
      </c>
      <c r="J65" s="9">
        <f t="shared" si="3"/>
        <v>0</v>
      </c>
      <c r="K65" s="4"/>
    </row>
    <row r="66" spans="1:11" ht="15.75">
      <c r="A66" s="5"/>
      <c r="B66" s="5"/>
      <c r="C66" s="5"/>
      <c r="D66" s="5"/>
      <c r="E66" s="5"/>
      <c r="F66" s="3"/>
      <c r="G66" s="3"/>
      <c r="H66" s="3"/>
      <c r="I66" s="14">
        <f t="shared" si="4"/>
        <v>0</v>
      </c>
      <c r="J66" s="9">
        <f t="shared" si="3"/>
        <v>0</v>
      </c>
      <c r="K66" s="4"/>
    </row>
    <row r="67" spans="1:11" ht="15.75">
      <c r="A67" s="5"/>
      <c r="B67" s="5"/>
      <c r="C67" s="5"/>
      <c r="D67" s="5"/>
      <c r="E67" s="5"/>
      <c r="F67" s="3"/>
      <c r="G67" s="3"/>
      <c r="H67" s="3"/>
      <c r="I67" s="14">
        <f t="shared" si="4"/>
        <v>0</v>
      </c>
      <c r="J67" s="9">
        <f t="shared" si="3"/>
        <v>0</v>
      </c>
      <c r="K67" s="4"/>
    </row>
    <row r="68" spans="1:11" ht="15.75">
      <c r="A68" s="5"/>
      <c r="B68" s="5"/>
      <c r="C68" s="5"/>
      <c r="D68" s="5"/>
      <c r="E68" s="5"/>
      <c r="F68" s="3"/>
      <c r="G68" s="3"/>
      <c r="H68" s="3"/>
      <c r="I68" s="14">
        <f t="shared" ref="I68:I99" si="5">IF(SUM(F68:H68)&gt;$L$1, "больше макс!", SUM(F68:H68))</f>
        <v>0</v>
      </c>
      <c r="J68" s="9">
        <f t="shared" ref="J68:J99" si="6">I68/$L$1</f>
        <v>0</v>
      </c>
      <c r="K68" s="4"/>
    </row>
    <row r="69" spans="1:11" ht="15.75">
      <c r="A69" s="5"/>
      <c r="B69" s="5"/>
      <c r="C69" s="5"/>
      <c r="D69" s="5"/>
      <c r="E69" s="5"/>
      <c r="F69" s="3"/>
      <c r="G69" s="3"/>
      <c r="H69" s="3"/>
      <c r="I69" s="14">
        <f t="shared" si="5"/>
        <v>0</v>
      </c>
      <c r="J69" s="9">
        <f t="shared" si="6"/>
        <v>0</v>
      </c>
      <c r="K69" s="4"/>
    </row>
    <row r="70" spans="1:11" ht="15.75">
      <c r="A70" s="5"/>
      <c r="B70" s="5"/>
      <c r="C70" s="5"/>
      <c r="D70" s="5"/>
      <c r="E70" s="5"/>
      <c r="F70" s="3"/>
      <c r="G70" s="3"/>
      <c r="H70" s="3"/>
      <c r="I70" s="14">
        <f t="shared" si="5"/>
        <v>0</v>
      </c>
      <c r="J70" s="9">
        <f t="shared" si="6"/>
        <v>0</v>
      </c>
      <c r="K70" s="4"/>
    </row>
    <row r="71" spans="1:11" ht="15.75">
      <c r="A71" s="5"/>
      <c r="B71" s="5"/>
      <c r="C71" s="5"/>
      <c r="D71" s="5"/>
      <c r="E71" s="5"/>
      <c r="F71" s="3"/>
      <c r="G71" s="3"/>
      <c r="H71" s="3"/>
      <c r="I71" s="14">
        <f t="shared" si="5"/>
        <v>0</v>
      </c>
      <c r="J71" s="9">
        <f t="shared" si="6"/>
        <v>0</v>
      </c>
      <c r="K71" s="4"/>
    </row>
    <row r="72" spans="1:11" ht="15.75">
      <c r="A72" s="5"/>
      <c r="B72" s="5"/>
      <c r="C72" s="5"/>
      <c r="D72" s="5"/>
      <c r="E72" s="5"/>
      <c r="F72" s="3"/>
      <c r="G72" s="3"/>
      <c r="H72" s="3"/>
      <c r="I72" s="14">
        <f t="shared" si="5"/>
        <v>0</v>
      </c>
      <c r="J72" s="9">
        <f t="shared" si="6"/>
        <v>0</v>
      </c>
      <c r="K72" s="4"/>
    </row>
    <row r="73" spans="1:11" ht="15.75">
      <c r="A73" s="5"/>
      <c r="B73" s="5"/>
      <c r="C73" s="5"/>
      <c r="D73" s="5"/>
      <c r="E73" s="5"/>
      <c r="F73" s="3"/>
      <c r="G73" s="3"/>
      <c r="H73" s="3"/>
      <c r="I73" s="14">
        <f t="shared" si="5"/>
        <v>0</v>
      </c>
      <c r="J73" s="9">
        <f t="shared" si="6"/>
        <v>0</v>
      </c>
      <c r="K73" s="4"/>
    </row>
    <row r="74" spans="1:11" ht="15.75">
      <c r="A74" s="5"/>
      <c r="B74" s="5"/>
      <c r="C74" s="5"/>
      <c r="D74" s="5"/>
      <c r="E74" s="5"/>
      <c r="F74" s="3"/>
      <c r="G74" s="3"/>
      <c r="H74" s="3"/>
      <c r="I74" s="14">
        <f t="shared" si="5"/>
        <v>0</v>
      </c>
      <c r="J74" s="9">
        <f t="shared" si="6"/>
        <v>0</v>
      </c>
      <c r="K74" s="4"/>
    </row>
    <row r="75" spans="1:11" ht="15.75">
      <c r="A75" s="5"/>
      <c r="B75" s="5"/>
      <c r="C75" s="5"/>
      <c r="D75" s="5"/>
      <c r="E75" s="5"/>
      <c r="F75" s="3"/>
      <c r="G75" s="3"/>
      <c r="H75" s="3"/>
      <c r="I75" s="14">
        <f t="shared" si="5"/>
        <v>0</v>
      </c>
      <c r="J75" s="9">
        <f t="shared" si="6"/>
        <v>0</v>
      </c>
      <c r="K75" s="4"/>
    </row>
    <row r="76" spans="1:11" ht="15.75">
      <c r="A76" s="5"/>
      <c r="B76" s="5"/>
      <c r="C76" s="5"/>
      <c r="D76" s="5"/>
      <c r="E76" s="5"/>
      <c r="F76" s="3"/>
      <c r="G76" s="3"/>
      <c r="H76" s="3"/>
      <c r="I76" s="14">
        <f t="shared" si="5"/>
        <v>0</v>
      </c>
      <c r="J76" s="9">
        <f t="shared" si="6"/>
        <v>0</v>
      </c>
      <c r="K76" s="4"/>
    </row>
    <row r="77" spans="1:11" ht="15.75">
      <c r="A77" s="5"/>
      <c r="B77" s="5"/>
      <c r="C77" s="5"/>
      <c r="D77" s="5"/>
      <c r="E77" s="5"/>
      <c r="F77" s="3"/>
      <c r="G77" s="3"/>
      <c r="H77" s="3"/>
      <c r="I77" s="14">
        <f t="shared" si="5"/>
        <v>0</v>
      </c>
      <c r="J77" s="9">
        <f t="shared" si="6"/>
        <v>0</v>
      </c>
      <c r="K77" s="4"/>
    </row>
    <row r="78" spans="1:11" ht="15.75">
      <c r="A78" s="5"/>
      <c r="B78" s="5"/>
      <c r="C78" s="5"/>
      <c r="D78" s="5"/>
      <c r="E78" s="5"/>
      <c r="F78" s="3"/>
      <c r="G78" s="3"/>
      <c r="H78" s="3"/>
      <c r="I78" s="14">
        <f t="shared" si="5"/>
        <v>0</v>
      </c>
      <c r="J78" s="9">
        <f t="shared" si="6"/>
        <v>0</v>
      </c>
      <c r="K78" s="4"/>
    </row>
    <row r="79" spans="1:11" ht="15.75">
      <c r="A79" s="5"/>
      <c r="B79" s="5"/>
      <c r="C79" s="5"/>
      <c r="D79" s="5"/>
      <c r="E79" s="5"/>
      <c r="F79" s="3"/>
      <c r="G79" s="3"/>
      <c r="H79" s="3"/>
      <c r="I79" s="14">
        <f t="shared" si="5"/>
        <v>0</v>
      </c>
      <c r="J79" s="9">
        <f t="shared" si="6"/>
        <v>0</v>
      </c>
      <c r="K79" s="4"/>
    </row>
    <row r="80" spans="1:11" ht="15.75">
      <c r="A80" s="5"/>
      <c r="B80" s="5"/>
      <c r="C80" s="5"/>
      <c r="D80" s="5"/>
      <c r="E80" s="5"/>
      <c r="F80" s="3"/>
      <c r="G80" s="3"/>
      <c r="H80" s="3"/>
      <c r="I80" s="14">
        <f t="shared" si="5"/>
        <v>0</v>
      </c>
      <c r="J80" s="9">
        <f t="shared" si="6"/>
        <v>0</v>
      </c>
      <c r="K80" s="4"/>
    </row>
    <row r="81" spans="1:11" ht="15.75">
      <c r="A81" s="5"/>
      <c r="B81" s="5"/>
      <c r="C81" s="5"/>
      <c r="D81" s="5"/>
      <c r="E81" s="5"/>
      <c r="F81" s="3"/>
      <c r="G81" s="3"/>
      <c r="H81" s="3"/>
      <c r="I81" s="14">
        <f t="shared" si="5"/>
        <v>0</v>
      </c>
      <c r="J81" s="9">
        <f t="shared" si="6"/>
        <v>0</v>
      </c>
      <c r="K81" s="4"/>
    </row>
    <row r="82" spans="1:11" ht="15.75">
      <c r="A82" s="5"/>
      <c r="B82" s="5"/>
      <c r="C82" s="5"/>
      <c r="D82" s="5"/>
      <c r="E82" s="5"/>
      <c r="F82" s="3"/>
      <c r="G82" s="3"/>
      <c r="H82" s="3"/>
      <c r="I82" s="14">
        <f t="shared" si="5"/>
        <v>0</v>
      </c>
      <c r="J82" s="9">
        <f t="shared" si="6"/>
        <v>0</v>
      </c>
      <c r="K82" s="4"/>
    </row>
    <row r="83" spans="1:11" ht="15.75">
      <c r="A83" s="5"/>
      <c r="B83" s="5"/>
      <c r="C83" s="5"/>
      <c r="D83" s="5"/>
      <c r="E83" s="5"/>
      <c r="F83" s="3"/>
      <c r="G83" s="3"/>
      <c r="H83" s="3"/>
      <c r="I83" s="14">
        <f t="shared" si="5"/>
        <v>0</v>
      </c>
      <c r="J83" s="9">
        <f t="shared" si="6"/>
        <v>0</v>
      </c>
      <c r="K83" s="4"/>
    </row>
    <row r="84" spans="1:11" ht="15.75">
      <c r="A84" s="5"/>
      <c r="B84" s="5"/>
      <c r="C84" s="5"/>
      <c r="D84" s="5"/>
      <c r="E84" s="5"/>
      <c r="F84" s="3"/>
      <c r="G84" s="3"/>
      <c r="H84" s="3"/>
      <c r="I84" s="14">
        <f t="shared" si="5"/>
        <v>0</v>
      </c>
      <c r="J84" s="9">
        <f t="shared" si="6"/>
        <v>0</v>
      </c>
      <c r="K84" s="4"/>
    </row>
    <row r="85" spans="1:11" ht="15.75">
      <c r="A85" s="5"/>
      <c r="B85" s="5"/>
      <c r="C85" s="5"/>
      <c r="D85" s="5"/>
      <c r="E85" s="5"/>
      <c r="F85" s="3"/>
      <c r="G85" s="3"/>
      <c r="H85" s="3"/>
      <c r="I85" s="14">
        <f t="shared" si="5"/>
        <v>0</v>
      </c>
      <c r="J85" s="9">
        <f t="shared" si="6"/>
        <v>0</v>
      </c>
      <c r="K85" s="4"/>
    </row>
    <row r="86" spans="1:11" ht="15.75">
      <c r="A86" s="5"/>
      <c r="B86" s="5"/>
      <c r="C86" s="5"/>
      <c r="D86" s="5"/>
      <c r="E86" s="5"/>
      <c r="F86" s="3"/>
      <c r="G86" s="3"/>
      <c r="H86" s="3"/>
      <c r="I86" s="14">
        <f t="shared" si="5"/>
        <v>0</v>
      </c>
      <c r="J86" s="9">
        <f t="shared" si="6"/>
        <v>0</v>
      </c>
      <c r="K86" s="4"/>
    </row>
    <row r="87" spans="1:11" ht="15.75">
      <c r="A87" s="5"/>
      <c r="B87" s="5"/>
      <c r="C87" s="5"/>
      <c r="D87" s="5"/>
      <c r="E87" s="5"/>
      <c r="F87" s="3"/>
      <c r="G87" s="3"/>
      <c r="H87" s="3"/>
      <c r="I87" s="14">
        <f t="shared" si="5"/>
        <v>0</v>
      </c>
      <c r="J87" s="9">
        <f t="shared" si="6"/>
        <v>0</v>
      </c>
      <c r="K87" s="4"/>
    </row>
    <row r="88" spans="1:11" ht="15.75">
      <c r="A88" s="5"/>
      <c r="B88" s="5"/>
      <c r="C88" s="5"/>
      <c r="D88" s="5"/>
      <c r="E88" s="5"/>
      <c r="F88" s="3"/>
      <c r="G88" s="3"/>
      <c r="H88" s="3"/>
      <c r="I88" s="14">
        <f t="shared" si="5"/>
        <v>0</v>
      </c>
      <c r="J88" s="9">
        <f t="shared" si="6"/>
        <v>0</v>
      </c>
      <c r="K88" s="4"/>
    </row>
    <row r="89" spans="1:11" ht="15.75">
      <c r="A89" s="5"/>
      <c r="B89" s="5"/>
      <c r="C89" s="5"/>
      <c r="D89" s="5"/>
      <c r="E89" s="5"/>
      <c r="F89" s="3"/>
      <c r="G89" s="3"/>
      <c r="H89" s="3"/>
      <c r="I89" s="14">
        <f t="shared" si="5"/>
        <v>0</v>
      </c>
      <c r="J89" s="9">
        <f t="shared" si="6"/>
        <v>0</v>
      </c>
      <c r="K89" s="4"/>
    </row>
    <row r="90" spans="1:11" ht="15.75">
      <c r="A90" s="5"/>
      <c r="B90" s="5"/>
      <c r="C90" s="5"/>
      <c r="D90" s="5"/>
      <c r="E90" s="5"/>
      <c r="F90" s="3"/>
      <c r="G90" s="3"/>
      <c r="H90" s="3"/>
      <c r="I90" s="14">
        <f t="shared" si="5"/>
        <v>0</v>
      </c>
      <c r="J90" s="9">
        <f t="shared" si="6"/>
        <v>0</v>
      </c>
      <c r="K90" s="4"/>
    </row>
    <row r="91" spans="1:11" ht="15.75">
      <c r="A91" s="5"/>
      <c r="B91" s="5"/>
      <c r="C91" s="5"/>
      <c r="D91" s="5"/>
      <c r="E91" s="5"/>
      <c r="F91" s="3"/>
      <c r="G91" s="3"/>
      <c r="H91" s="3"/>
      <c r="I91" s="14">
        <f t="shared" si="5"/>
        <v>0</v>
      </c>
      <c r="J91" s="9">
        <f t="shared" si="6"/>
        <v>0</v>
      </c>
      <c r="K91" s="4"/>
    </row>
    <row r="92" spans="1:11" ht="15.75">
      <c r="A92" s="5"/>
      <c r="B92" s="5"/>
      <c r="C92" s="5"/>
      <c r="D92" s="5"/>
      <c r="E92" s="5"/>
      <c r="F92" s="3"/>
      <c r="G92" s="3"/>
      <c r="H92" s="3"/>
      <c r="I92" s="14">
        <f t="shared" si="5"/>
        <v>0</v>
      </c>
      <c r="J92" s="9">
        <f t="shared" si="6"/>
        <v>0</v>
      </c>
      <c r="K92" s="4"/>
    </row>
    <row r="93" spans="1:11" ht="15.75">
      <c r="A93" s="5"/>
      <c r="B93" s="5"/>
      <c r="C93" s="5"/>
      <c r="D93" s="5"/>
      <c r="E93" s="5"/>
      <c r="F93" s="3"/>
      <c r="G93" s="3"/>
      <c r="H93" s="3"/>
      <c r="I93" s="14">
        <f t="shared" si="5"/>
        <v>0</v>
      </c>
      <c r="J93" s="9">
        <f t="shared" si="6"/>
        <v>0</v>
      </c>
      <c r="K93" s="4"/>
    </row>
    <row r="94" spans="1:11" ht="15.75">
      <c r="A94" s="5"/>
      <c r="B94" s="5"/>
      <c r="C94" s="5"/>
      <c r="D94" s="5"/>
      <c r="E94" s="5"/>
      <c r="F94" s="3"/>
      <c r="G94" s="3"/>
      <c r="H94" s="3"/>
      <c r="I94" s="14">
        <f t="shared" si="5"/>
        <v>0</v>
      </c>
      <c r="J94" s="9">
        <f t="shared" si="6"/>
        <v>0</v>
      </c>
      <c r="K94" s="4"/>
    </row>
    <row r="95" spans="1:11" ht="15.75">
      <c r="A95" s="5"/>
      <c r="B95" s="5"/>
      <c r="C95" s="5"/>
      <c r="D95" s="5"/>
      <c r="E95" s="5"/>
      <c r="F95" s="3"/>
      <c r="G95" s="3"/>
      <c r="H95" s="3"/>
      <c r="I95" s="14">
        <f t="shared" si="5"/>
        <v>0</v>
      </c>
      <c r="J95" s="9">
        <f t="shared" si="6"/>
        <v>0</v>
      </c>
      <c r="K95" s="4"/>
    </row>
    <row r="96" spans="1:11" ht="15.75">
      <c r="A96" s="5"/>
      <c r="B96" s="5"/>
      <c r="C96" s="5"/>
      <c r="D96" s="5"/>
      <c r="E96" s="5"/>
      <c r="F96" s="3"/>
      <c r="G96" s="3"/>
      <c r="H96" s="3"/>
      <c r="I96" s="14">
        <f t="shared" si="5"/>
        <v>0</v>
      </c>
      <c r="J96" s="9">
        <f t="shared" si="6"/>
        <v>0</v>
      </c>
      <c r="K96" s="4"/>
    </row>
    <row r="97" spans="1:11" ht="15.75">
      <c r="A97" s="5"/>
      <c r="B97" s="5"/>
      <c r="C97" s="5"/>
      <c r="D97" s="5"/>
      <c r="E97" s="5"/>
      <c r="F97" s="3"/>
      <c r="G97" s="3"/>
      <c r="H97" s="3"/>
      <c r="I97" s="14">
        <f t="shared" si="5"/>
        <v>0</v>
      </c>
      <c r="J97" s="9">
        <f t="shared" si="6"/>
        <v>0</v>
      </c>
      <c r="K97" s="4"/>
    </row>
    <row r="98" spans="1:11" ht="15.75">
      <c r="A98" s="5"/>
      <c r="B98" s="5"/>
      <c r="C98" s="5"/>
      <c r="D98" s="5"/>
      <c r="E98" s="5"/>
      <c r="F98" s="3"/>
      <c r="G98" s="3"/>
      <c r="H98" s="3"/>
      <c r="I98" s="14">
        <f t="shared" si="5"/>
        <v>0</v>
      </c>
      <c r="J98" s="9">
        <f t="shared" si="6"/>
        <v>0</v>
      </c>
      <c r="K98" s="4"/>
    </row>
    <row r="99" spans="1:11" ht="15.75">
      <c r="A99" s="5"/>
      <c r="B99" s="5"/>
      <c r="C99" s="5"/>
      <c r="D99" s="5"/>
      <c r="E99" s="5"/>
      <c r="F99" s="3"/>
      <c r="G99" s="3"/>
      <c r="H99" s="3"/>
      <c r="I99" s="14">
        <f t="shared" si="5"/>
        <v>0</v>
      </c>
      <c r="J99" s="9">
        <f t="shared" si="6"/>
        <v>0</v>
      </c>
      <c r="K99" s="4"/>
    </row>
  </sheetData>
  <sortState ref="A4:J18">
    <sortCondition descending="1" ref="J4:J18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9"/>
  <sheetViews>
    <sheetView workbookViewId="0">
      <selection activeCell="Q33" sqref="Q33"/>
    </sheetView>
  </sheetViews>
  <sheetFormatPr defaultColWidth="9.140625" defaultRowHeight="15"/>
  <cols>
    <col min="1" max="1" width="36.85546875" style="1" customWidth="1"/>
    <col min="2" max="2" width="8.42578125" style="1" bestFit="1" customWidth="1"/>
    <col min="3" max="3" width="7.28515625" style="1" customWidth="1"/>
    <col min="4" max="4" width="36.85546875" style="1" customWidth="1"/>
    <col min="5" max="5" width="36.5703125" style="1" customWidth="1"/>
    <col min="6" max="14" width="6.7109375" style="6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3">
        <v>86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7" t="s">
        <v>4</v>
      </c>
      <c r="P2" s="9" t="s">
        <v>5</v>
      </c>
      <c r="Q2" s="7" t="s">
        <v>6</v>
      </c>
      <c r="R2" s="1" t="s">
        <v>60</v>
      </c>
    </row>
    <row r="3" spans="1:18" ht="15.75">
      <c r="A3" s="10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5" t="s">
        <v>70</v>
      </c>
      <c r="B4" s="2">
        <v>9</v>
      </c>
      <c r="C4" s="2" t="s">
        <v>161</v>
      </c>
      <c r="D4" s="2" t="s">
        <v>163</v>
      </c>
      <c r="E4" s="2" t="s">
        <v>27</v>
      </c>
      <c r="F4" s="3">
        <v>4</v>
      </c>
      <c r="G4" s="3">
        <v>0</v>
      </c>
      <c r="H4" s="3">
        <v>8</v>
      </c>
      <c r="I4" s="3">
        <v>4</v>
      </c>
      <c r="J4" s="3">
        <v>6</v>
      </c>
      <c r="K4" s="3">
        <v>5</v>
      </c>
      <c r="L4" s="3">
        <v>10</v>
      </c>
      <c r="M4" s="3">
        <v>6</v>
      </c>
      <c r="N4" s="3">
        <v>16</v>
      </c>
      <c r="O4" s="14">
        <f t="shared" ref="O4:O27" si="0">IF(SUM(F4:N4)&gt;$R$1, "больше макс!", SUM(F4:N4))</f>
        <v>59</v>
      </c>
      <c r="P4" s="9">
        <f t="shared" ref="P4:P27" si="1">O4/$R$1</f>
        <v>0.68604651162790697</v>
      </c>
      <c r="Q4" s="4" t="s">
        <v>116</v>
      </c>
    </row>
    <row r="5" spans="1:18" ht="15" customHeight="1">
      <c r="A5" s="16" t="s">
        <v>71</v>
      </c>
      <c r="B5" s="5">
        <v>10</v>
      </c>
      <c r="C5" s="5" t="s">
        <v>161</v>
      </c>
      <c r="D5" s="2" t="s">
        <v>163</v>
      </c>
      <c r="E5" s="5" t="s">
        <v>27</v>
      </c>
      <c r="F5" s="3">
        <v>5</v>
      </c>
      <c r="G5" s="3">
        <v>0</v>
      </c>
      <c r="H5" s="3">
        <v>8</v>
      </c>
      <c r="I5" s="3">
        <v>3</v>
      </c>
      <c r="J5" s="3">
        <v>3</v>
      </c>
      <c r="K5" s="3">
        <v>5</v>
      </c>
      <c r="L5" s="3">
        <v>10</v>
      </c>
      <c r="M5" s="3">
        <v>6</v>
      </c>
      <c r="N5" s="3">
        <v>17</v>
      </c>
      <c r="O5" s="14">
        <f t="shared" si="0"/>
        <v>57</v>
      </c>
      <c r="P5" s="9">
        <f t="shared" si="1"/>
        <v>0.66279069767441856</v>
      </c>
      <c r="Q5" s="4" t="s">
        <v>166</v>
      </c>
    </row>
    <row r="6" spans="1:18" ht="15" customHeight="1">
      <c r="A6" s="15" t="s">
        <v>151</v>
      </c>
      <c r="B6" s="5">
        <v>24</v>
      </c>
      <c r="C6" s="5" t="s">
        <v>162</v>
      </c>
      <c r="D6" s="2" t="s">
        <v>163</v>
      </c>
      <c r="E6" s="5" t="s">
        <v>128</v>
      </c>
      <c r="F6" s="3">
        <v>3</v>
      </c>
      <c r="G6" s="3">
        <v>0</v>
      </c>
      <c r="H6" s="3">
        <v>3</v>
      </c>
      <c r="I6" s="3">
        <v>3</v>
      </c>
      <c r="J6" s="3">
        <v>3</v>
      </c>
      <c r="K6" s="3">
        <v>5</v>
      </c>
      <c r="L6" s="3">
        <v>10</v>
      </c>
      <c r="M6" s="3">
        <v>10</v>
      </c>
      <c r="N6" s="3">
        <v>17</v>
      </c>
      <c r="O6" s="14">
        <f t="shared" si="0"/>
        <v>54</v>
      </c>
      <c r="P6" s="9">
        <f t="shared" si="1"/>
        <v>0.62790697674418605</v>
      </c>
      <c r="Q6" s="4" t="s">
        <v>166</v>
      </c>
    </row>
    <row r="7" spans="1:18" ht="15" customHeight="1">
      <c r="A7" s="16" t="s">
        <v>148</v>
      </c>
      <c r="B7" s="5">
        <v>23</v>
      </c>
      <c r="C7" s="5" t="s">
        <v>162</v>
      </c>
      <c r="D7" s="2" t="s">
        <v>163</v>
      </c>
      <c r="E7" s="5" t="s">
        <v>128</v>
      </c>
      <c r="F7" s="3">
        <v>3</v>
      </c>
      <c r="G7" s="3">
        <v>0</v>
      </c>
      <c r="H7" s="3">
        <v>3</v>
      </c>
      <c r="I7" s="3">
        <v>2</v>
      </c>
      <c r="J7" s="3">
        <v>2</v>
      </c>
      <c r="K7" s="3">
        <v>1</v>
      </c>
      <c r="L7" s="3">
        <v>4</v>
      </c>
      <c r="M7" s="3">
        <v>0</v>
      </c>
      <c r="N7" s="3">
        <v>16</v>
      </c>
      <c r="O7" s="14">
        <f t="shared" si="0"/>
        <v>31</v>
      </c>
      <c r="P7" s="9">
        <f t="shared" si="1"/>
        <v>0.36046511627906974</v>
      </c>
      <c r="Q7" s="4" t="s">
        <v>167</v>
      </c>
    </row>
    <row r="8" spans="1:18" ht="15" customHeight="1">
      <c r="A8" s="15" t="s">
        <v>65</v>
      </c>
      <c r="B8" s="2">
        <v>7</v>
      </c>
      <c r="C8" s="2" t="s">
        <v>161</v>
      </c>
      <c r="D8" s="2" t="s">
        <v>163</v>
      </c>
      <c r="E8" s="2" t="s">
        <v>27</v>
      </c>
      <c r="F8" s="3">
        <v>1</v>
      </c>
      <c r="G8" s="3">
        <v>0</v>
      </c>
      <c r="H8" s="3">
        <v>0</v>
      </c>
      <c r="I8" s="3">
        <v>0</v>
      </c>
      <c r="J8" s="3">
        <v>6</v>
      </c>
      <c r="K8" s="3">
        <v>1</v>
      </c>
      <c r="L8" s="3">
        <v>7</v>
      </c>
      <c r="M8" s="3">
        <v>0</v>
      </c>
      <c r="N8" s="3">
        <v>12</v>
      </c>
      <c r="O8" s="14">
        <f t="shared" si="0"/>
        <v>27</v>
      </c>
      <c r="P8" s="9">
        <f t="shared" si="1"/>
        <v>0.31395348837209303</v>
      </c>
      <c r="Q8" s="4" t="s">
        <v>167</v>
      </c>
    </row>
    <row r="9" spans="1:18" ht="15" customHeight="1">
      <c r="A9" s="16" t="s">
        <v>149</v>
      </c>
      <c r="B9" s="5">
        <v>22</v>
      </c>
      <c r="C9" s="5" t="s">
        <v>162</v>
      </c>
      <c r="D9" s="2" t="s">
        <v>163</v>
      </c>
      <c r="E9" s="5" t="s">
        <v>128</v>
      </c>
      <c r="F9" s="3">
        <v>1</v>
      </c>
      <c r="G9" s="3">
        <v>0</v>
      </c>
      <c r="H9" s="3">
        <v>1</v>
      </c>
      <c r="I9" s="3">
        <v>4</v>
      </c>
      <c r="J9" s="3">
        <v>2</v>
      </c>
      <c r="K9" s="3">
        <v>4</v>
      </c>
      <c r="L9" s="3">
        <v>3</v>
      </c>
      <c r="M9" s="3">
        <v>0</v>
      </c>
      <c r="N9" s="3">
        <v>10</v>
      </c>
      <c r="O9" s="14">
        <f t="shared" si="0"/>
        <v>25</v>
      </c>
      <c r="P9" s="9">
        <f t="shared" si="1"/>
        <v>0.29069767441860467</v>
      </c>
      <c r="Q9" s="4" t="s">
        <v>167</v>
      </c>
    </row>
    <row r="10" spans="1:18" ht="15" customHeight="1">
      <c r="A10" s="15" t="s">
        <v>62</v>
      </c>
      <c r="B10" s="2">
        <v>8</v>
      </c>
      <c r="C10" s="2" t="s">
        <v>161</v>
      </c>
      <c r="D10" s="2" t="s">
        <v>163</v>
      </c>
      <c r="E10" s="2" t="s">
        <v>27</v>
      </c>
      <c r="F10" s="3">
        <v>3</v>
      </c>
      <c r="G10" s="3">
        <v>0</v>
      </c>
      <c r="H10" s="3">
        <v>0</v>
      </c>
      <c r="I10" s="3">
        <v>0</v>
      </c>
      <c r="J10" s="3">
        <v>6</v>
      </c>
      <c r="K10" s="3">
        <v>3</v>
      </c>
      <c r="L10" s="3">
        <v>10</v>
      </c>
      <c r="M10" s="3">
        <v>0</v>
      </c>
      <c r="N10" s="3">
        <v>0</v>
      </c>
      <c r="O10" s="14">
        <f t="shared" si="0"/>
        <v>22</v>
      </c>
      <c r="P10" s="9">
        <f t="shared" si="1"/>
        <v>0.2558139534883721</v>
      </c>
      <c r="Q10" s="4" t="s">
        <v>167</v>
      </c>
    </row>
    <row r="11" spans="1:18" ht="15" customHeight="1">
      <c r="A11" s="16" t="s">
        <v>66</v>
      </c>
      <c r="B11" s="5">
        <v>3</v>
      </c>
      <c r="C11" s="5" t="s">
        <v>161</v>
      </c>
      <c r="D11" s="2" t="s">
        <v>163</v>
      </c>
      <c r="E11" s="5" t="s">
        <v>27</v>
      </c>
      <c r="F11" s="3">
        <v>0</v>
      </c>
      <c r="G11" s="3">
        <v>0</v>
      </c>
      <c r="H11" s="3">
        <v>4</v>
      </c>
      <c r="I11" s="3">
        <v>3</v>
      </c>
      <c r="J11" s="3">
        <v>2</v>
      </c>
      <c r="K11" s="3">
        <v>2</v>
      </c>
      <c r="L11" s="3">
        <v>10</v>
      </c>
      <c r="M11" s="3">
        <v>0</v>
      </c>
      <c r="N11" s="3">
        <v>0</v>
      </c>
      <c r="O11" s="14">
        <f t="shared" si="0"/>
        <v>21</v>
      </c>
      <c r="P11" s="9">
        <f t="shared" si="1"/>
        <v>0.2441860465116279</v>
      </c>
      <c r="Q11" s="4" t="s">
        <v>167</v>
      </c>
    </row>
    <row r="12" spans="1:18" ht="15" customHeight="1">
      <c r="A12" s="15" t="s">
        <v>64</v>
      </c>
      <c r="B12" s="2">
        <v>2</v>
      </c>
      <c r="C12" s="2" t="s">
        <v>161</v>
      </c>
      <c r="D12" s="2" t="s">
        <v>163</v>
      </c>
      <c r="E12" s="2" t="s">
        <v>27</v>
      </c>
      <c r="F12" s="3">
        <v>0</v>
      </c>
      <c r="G12" s="3">
        <v>0</v>
      </c>
      <c r="H12" s="3">
        <v>0</v>
      </c>
      <c r="I12" s="3">
        <v>5</v>
      </c>
      <c r="J12" s="3">
        <v>3</v>
      </c>
      <c r="K12" s="3">
        <v>2</v>
      </c>
      <c r="L12" s="3">
        <v>10</v>
      </c>
      <c r="M12" s="3">
        <v>0</v>
      </c>
      <c r="N12" s="3">
        <v>0</v>
      </c>
      <c r="O12" s="14">
        <f t="shared" si="0"/>
        <v>20</v>
      </c>
      <c r="P12" s="9">
        <f t="shared" si="1"/>
        <v>0.23255813953488372</v>
      </c>
      <c r="Q12" s="4" t="s">
        <v>167</v>
      </c>
    </row>
    <row r="13" spans="1:18" ht="15" customHeight="1">
      <c r="A13" s="16" t="s">
        <v>63</v>
      </c>
      <c r="B13" s="5">
        <v>1</v>
      </c>
      <c r="C13" s="5" t="s">
        <v>161</v>
      </c>
      <c r="D13" s="2" t="s">
        <v>163</v>
      </c>
      <c r="E13" s="5" t="s">
        <v>27</v>
      </c>
      <c r="F13" s="3">
        <v>3</v>
      </c>
      <c r="G13" s="3">
        <v>0</v>
      </c>
      <c r="H13" s="3">
        <v>4</v>
      </c>
      <c r="I13" s="3">
        <v>3</v>
      </c>
      <c r="J13" s="3">
        <v>3</v>
      </c>
      <c r="K13" s="3">
        <v>1</v>
      </c>
      <c r="L13" s="3">
        <v>1</v>
      </c>
      <c r="M13" s="3">
        <v>0</v>
      </c>
      <c r="N13" s="3">
        <v>0</v>
      </c>
      <c r="O13" s="14">
        <f t="shared" si="0"/>
        <v>15</v>
      </c>
      <c r="P13" s="9">
        <f t="shared" si="1"/>
        <v>0.1744186046511628</v>
      </c>
      <c r="Q13" s="4" t="s">
        <v>167</v>
      </c>
    </row>
    <row r="14" spans="1:18" ht="15" customHeight="1">
      <c r="A14" s="16" t="s">
        <v>67</v>
      </c>
      <c r="B14" s="5">
        <v>5</v>
      </c>
      <c r="C14" s="5" t="s">
        <v>161</v>
      </c>
      <c r="D14" s="2" t="s">
        <v>163</v>
      </c>
      <c r="E14" s="5" t="s">
        <v>27</v>
      </c>
      <c r="F14" s="3">
        <v>1</v>
      </c>
      <c r="G14" s="3">
        <v>0</v>
      </c>
      <c r="H14" s="3">
        <v>2</v>
      </c>
      <c r="I14" s="3">
        <v>1</v>
      </c>
      <c r="J14" s="3">
        <v>3</v>
      </c>
      <c r="K14" s="3">
        <v>1</v>
      </c>
      <c r="L14" s="3">
        <v>6</v>
      </c>
      <c r="M14" s="3">
        <v>0</v>
      </c>
      <c r="N14" s="3">
        <v>0</v>
      </c>
      <c r="O14" s="14">
        <f t="shared" si="0"/>
        <v>14</v>
      </c>
      <c r="P14" s="9">
        <f t="shared" si="1"/>
        <v>0.16279069767441862</v>
      </c>
      <c r="Q14" s="4" t="s">
        <v>167</v>
      </c>
    </row>
    <row r="15" spans="1:18" ht="15" customHeight="1">
      <c r="A15" s="16" t="s">
        <v>68</v>
      </c>
      <c r="B15" s="5">
        <v>4</v>
      </c>
      <c r="C15" s="5" t="s">
        <v>161</v>
      </c>
      <c r="D15" s="2" t="s">
        <v>163</v>
      </c>
      <c r="E15" s="5" t="s">
        <v>27</v>
      </c>
      <c r="F15" s="3">
        <v>0</v>
      </c>
      <c r="G15" s="3">
        <v>0</v>
      </c>
      <c r="H15" s="3">
        <v>2</v>
      </c>
      <c r="I15" s="3">
        <v>1</v>
      </c>
      <c r="J15" s="3">
        <v>3</v>
      </c>
      <c r="K15" s="3">
        <v>5</v>
      </c>
      <c r="L15" s="3">
        <v>0</v>
      </c>
      <c r="M15" s="3">
        <v>0</v>
      </c>
      <c r="N15" s="3">
        <v>0</v>
      </c>
      <c r="O15" s="14">
        <f t="shared" si="0"/>
        <v>11</v>
      </c>
      <c r="P15" s="9">
        <f t="shared" si="1"/>
        <v>0.12790697674418605</v>
      </c>
      <c r="Q15" s="4" t="s">
        <v>167</v>
      </c>
    </row>
    <row r="16" spans="1:18" ht="15" customHeight="1">
      <c r="A16" s="16" t="s">
        <v>69</v>
      </c>
      <c r="B16" s="5">
        <v>6</v>
      </c>
      <c r="C16" s="5" t="s">
        <v>161</v>
      </c>
      <c r="D16" s="2" t="s">
        <v>163</v>
      </c>
      <c r="E16" s="5" t="s">
        <v>27</v>
      </c>
      <c r="F16" s="3">
        <v>2</v>
      </c>
      <c r="G16" s="3">
        <v>0</v>
      </c>
      <c r="H16" s="3">
        <v>2</v>
      </c>
      <c r="I16" s="3">
        <v>0</v>
      </c>
      <c r="J16" s="3">
        <v>3</v>
      </c>
      <c r="K16" s="3">
        <v>3</v>
      </c>
      <c r="L16" s="3">
        <v>0</v>
      </c>
      <c r="M16" s="3">
        <v>0</v>
      </c>
      <c r="N16" s="3">
        <v>0</v>
      </c>
      <c r="O16" s="14">
        <f t="shared" si="0"/>
        <v>10</v>
      </c>
      <c r="P16" s="9">
        <f t="shared" si="1"/>
        <v>0.11627906976744186</v>
      </c>
      <c r="Q16" s="4" t="s">
        <v>167</v>
      </c>
    </row>
    <row r="17" spans="1:17" ht="15" customHeight="1">
      <c r="A17" s="16" t="s">
        <v>150</v>
      </c>
      <c r="B17" s="5">
        <v>14</v>
      </c>
      <c r="C17" s="5" t="s">
        <v>162</v>
      </c>
      <c r="D17" s="2" t="s">
        <v>163</v>
      </c>
      <c r="E17" s="5" t="s">
        <v>128</v>
      </c>
      <c r="F17" s="3">
        <v>4</v>
      </c>
      <c r="G17" s="3">
        <v>0</v>
      </c>
      <c r="H17" s="3">
        <v>0</v>
      </c>
      <c r="I17" s="3">
        <v>2</v>
      </c>
      <c r="J17" s="3">
        <v>1</v>
      </c>
      <c r="K17" s="3">
        <v>3</v>
      </c>
      <c r="L17" s="3">
        <v>0</v>
      </c>
      <c r="M17" s="3">
        <v>0</v>
      </c>
      <c r="N17" s="3">
        <v>0</v>
      </c>
      <c r="O17" s="14">
        <f t="shared" si="0"/>
        <v>10</v>
      </c>
      <c r="P17" s="9">
        <f t="shared" si="1"/>
        <v>0.11627906976744186</v>
      </c>
      <c r="Q17" s="4" t="s">
        <v>167</v>
      </c>
    </row>
    <row r="18" spans="1:17" ht="15" customHeight="1">
      <c r="A18" s="15" t="s">
        <v>152</v>
      </c>
      <c r="B18" s="5">
        <v>21</v>
      </c>
      <c r="C18" s="5" t="s">
        <v>162</v>
      </c>
      <c r="D18" s="2" t="s">
        <v>163</v>
      </c>
      <c r="E18" s="5" t="s">
        <v>128</v>
      </c>
      <c r="F18" s="3">
        <v>3</v>
      </c>
      <c r="G18" s="3">
        <v>0</v>
      </c>
      <c r="H18" s="3">
        <v>1</v>
      </c>
      <c r="I18" s="3">
        <v>0</v>
      </c>
      <c r="J18" s="3">
        <v>3</v>
      </c>
      <c r="K18" s="3">
        <v>3</v>
      </c>
      <c r="L18" s="3">
        <v>0</v>
      </c>
      <c r="M18" s="3">
        <v>0</v>
      </c>
      <c r="N18" s="3">
        <v>0</v>
      </c>
      <c r="O18" s="14">
        <f t="shared" si="0"/>
        <v>10</v>
      </c>
      <c r="P18" s="9">
        <f t="shared" si="1"/>
        <v>0.11627906976744186</v>
      </c>
      <c r="Q18" s="4" t="s">
        <v>167</v>
      </c>
    </row>
    <row r="19" spans="1:17" ht="15" customHeight="1">
      <c r="A19" s="16" t="s">
        <v>153</v>
      </c>
      <c r="B19" s="5">
        <v>18</v>
      </c>
      <c r="C19" s="5" t="s">
        <v>162</v>
      </c>
      <c r="D19" s="2" t="s">
        <v>163</v>
      </c>
      <c r="E19" s="5" t="s">
        <v>128</v>
      </c>
      <c r="F19" s="3">
        <v>0</v>
      </c>
      <c r="G19" s="3">
        <v>0</v>
      </c>
      <c r="H19" s="3">
        <v>0</v>
      </c>
      <c r="I19" s="3">
        <v>1</v>
      </c>
      <c r="J19" s="3">
        <v>5</v>
      </c>
      <c r="K19" s="3">
        <v>1</v>
      </c>
      <c r="L19" s="3">
        <v>0</v>
      </c>
      <c r="M19" s="3">
        <v>0</v>
      </c>
      <c r="N19" s="3">
        <v>2</v>
      </c>
      <c r="O19" s="14">
        <f t="shared" si="0"/>
        <v>9</v>
      </c>
      <c r="P19" s="9">
        <f t="shared" si="1"/>
        <v>0.10465116279069768</v>
      </c>
      <c r="Q19" s="4" t="s">
        <v>167</v>
      </c>
    </row>
    <row r="20" spans="1:17" ht="15" customHeight="1">
      <c r="A20" s="16" t="s">
        <v>157</v>
      </c>
      <c r="B20" s="5">
        <v>20</v>
      </c>
      <c r="C20" s="5" t="s">
        <v>162</v>
      </c>
      <c r="D20" s="2" t="s">
        <v>163</v>
      </c>
      <c r="E20" s="5" t="s">
        <v>128</v>
      </c>
      <c r="F20" s="3">
        <v>0</v>
      </c>
      <c r="G20" s="3">
        <v>0</v>
      </c>
      <c r="H20" s="3">
        <v>0</v>
      </c>
      <c r="I20" s="3">
        <v>2</v>
      </c>
      <c r="J20" s="3">
        <v>5</v>
      </c>
      <c r="K20" s="3">
        <v>1</v>
      </c>
      <c r="L20" s="3">
        <v>0</v>
      </c>
      <c r="M20" s="3">
        <v>0</v>
      </c>
      <c r="N20" s="3">
        <v>0</v>
      </c>
      <c r="O20" s="14">
        <f t="shared" si="0"/>
        <v>8</v>
      </c>
      <c r="P20" s="9">
        <f t="shared" si="1"/>
        <v>9.3023255813953487E-2</v>
      </c>
      <c r="Q20" s="4" t="s">
        <v>167</v>
      </c>
    </row>
    <row r="21" spans="1:17" ht="15" customHeight="1">
      <c r="A21" s="16" t="s">
        <v>156</v>
      </c>
      <c r="B21" s="5">
        <v>16</v>
      </c>
      <c r="C21" s="5" t="s">
        <v>162</v>
      </c>
      <c r="D21" s="2" t="s">
        <v>163</v>
      </c>
      <c r="E21" s="5" t="s">
        <v>128</v>
      </c>
      <c r="F21" s="3">
        <v>0</v>
      </c>
      <c r="G21" s="3">
        <v>0</v>
      </c>
      <c r="H21" s="3">
        <v>0</v>
      </c>
      <c r="I21" s="3">
        <v>3</v>
      </c>
      <c r="J21" s="3">
        <v>2</v>
      </c>
      <c r="K21" s="3">
        <v>2</v>
      </c>
      <c r="L21" s="3">
        <v>0</v>
      </c>
      <c r="M21" s="3">
        <v>0</v>
      </c>
      <c r="N21" s="3">
        <v>0</v>
      </c>
      <c r="O21" s="14">
        <f t="shared" si="0"/>
        <v>7</v>
      </c>
      <c r="P21" s="9">
        <f t="shared" si="1"/>
        <v>8.1395348837209308E-2</v>
      </c>
      <c r="Q21" s="4" t="s">
        <v>167</v>
      </c>
    </row>
    <row r="22" spans="1:17" ht="15" customHeight="1">
      <c r="A22" s="16" t="s">
        <v>147</v>
      </c>
      <c r="B22" s="5">
        <v>19</v>
      </c>
      <c r="C22" s="5" t="s">
        <v>162</v>
      </c>
      <c r="D22" s="2" t="s">
        <v>163</v>
      </c>
      <c r="E22" s="5" t="s">
        <v>128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3</v>
      </c>
      <c r="L22" s="3">
        <v>2</v>
      </c>
      <c r="M22" s="3">
        <v>0</v>
      </c>
      <c r="N22" s="3">
        <v>0</v>
      </c>
      <c r="O22" s="14">
        <f t="shared" si="0"/>
        <v>6</v>
      </c>
      <c r="P22" s="9">
        <f t="shared" si="1"/>
        <v>6.9767441860465115E-2</v>
      </c>
      <c r="Q22" s="4" t="s">
        <v>167</v>
      </c>
    </row>
    <row r="23" spans="1:17" ht="15" customHeight="1">
      <c r="A23" s="16" t="s">
        <v>160</v>
      </c>
      <c r="B23" s="5">
        <v>11</v>
      </c>
      <c r="C23" s="5" t="s">
        <v>162</v>
      </c>
      <c r="D23" s="2" t="s">
        <v>163</v>
      </c>
      <c r="E23" s="5" t="s">
        <v>128</v>
      </c>
      <c r="F23" s="3">
        <v>0</v>
      </c>
      <c r="G23" s="3">
        <v>0</v>
      </c>
      <c r="H23" s="3">
        <v>0</v>
      </c>
      <c r="I23" s="3">
        <v>2</v>
      </c>
      <c r="J23" s="3">
        <v>0</v>
      </c>
      <c r="K23" s="3">
        <v>4</v>
      </c>
      <c r="L23" s="3">
        <v>0</v>
      </c>
      <c r="M23" s="3">
        <v>0</v>
      </c>
      <c r="N23" s="3">
        <v>0</v>
      </c>
      <c r="O23" s="14">
        <f t="shared" si="0"/>
        <v>6</v>
      </c>
      <c r="P23" s="9">
        <f t="shared" si="1"/>
        <v>6.9767441860465115E-2</v>
      </c>
      <c r="Q23" s="4" t="s">
        <v>167</v>
      </c>
    </row>
    <row r="24" spans="1:17" ht="15" customHeight="1">
      <c r="A24" s="16" t="s">
        <v>154</v>
      </c>
      <c r="B24" s="5">
        <v>17</v>
      </c>
      <c r="C24" s="5" t="s">
        <v>162</v>
      </c>
      <c r="D24" s="2" t="s">
        <v>163</v>
      </c>
      <c r="E24" s="5" t="s">
        <v>128</v>
      </c>
      <c r="F24" s="3">
        <v>0</v>
      </c>
      <c r="G24" s="3">
        <v>0</v>
      </c>
      <c r="H24" s="3">
        <v>0</v>
      </c>
      <c r="I24" s="3">
        <v>2</v>
      </c>
      <c r="J24" s="3">
        <v>2</v>
      </c>
      <c r="K24" s="3">
        <v>1</v>
      </c>
      <c r="L24" s="3">
        <v>0</v>
      </c>
      <c r="M24" s="3">
        <v>0</v>
      </c>
      <c r="N24" s="3">
        <v>0</v>
      </c>
      <c r="O24" s="14">
        <f t="shared" si="0"/>
        <v>5</v>
      </c>
      <c r="P24" s="9">
        <f t="shared" si="1"/>
        <v>5.8139534883720929E-2</v>
      </c>
      <c r="Q24" s="4" t="s">
        <v>167</v>
      </c>
    </row>
    <row r="25" spans="1:17" ht="15" customHeight="1">
      <c r="A25" s="16" t="s">
        <v>158</v>
      </c>
      <c r="B25" s="5">
        <v>13</v>
      </c>
      <c r="C25" s="5" t="s">
        <v>162</v>
      </c>
      <c r="D25" s="2" t="s">
        <v>163</v>
      </c>
      <c r="E25" s="5" t="s">
        <v>128</v>
      </c>
      <c r="F25" s="3">
        <v>0</v>
      </c>
      <c r="G25" s="3">
        <v>0</v>
      </c>
      <c r="H25" s="3">
        <v>0</v>
      </c>
      <c r="I25" s="3">
        <v>2</v>
      </c>
      <c r="J25" s="3">
        <v>3</v>
      </c>
      <c r="K25" s="3">
        <v>0</v>
      </c>
      <c r="L25" s="3">
        <v>0</v>
      </c>
      <c r="M25" s="3">
        <v>0</v>
      </c>
      <c r="N25" s="3">
        <v>0</v>
      </c>
      <c r="O25" s="14">
        <f t="shared" si="0"/>
        <v>5</v>
      </c>
      <c r="P25" s="9">
        <f t="shared" si="1"/>
        <v>5.8139534883720929E-2</v>
      </c>
      <c r="Q25" s="4" t="s">
        <v>167</v>
      </c>
    </row>
    <row r="26" spans="1:17" ht="15" customHeight="1">
      <c r="A26" s="16" t="s">
        <v>159</v>
      </c>
      <c r="B26" s="5">
        <v>12</v>
      </c>
      <c r="C26" s="5" t="s">
        <v>162</v>
      </c>
      <c r="D26" s="2" t="s">
        <v>163</v>
      </c>
      <c r="E26" s="5" t="s">
        <v>128</v>
      </c>
      <c r="F26" s="3">
        <v>3</v>
      </c>
      <c r="G26" s="3">
        <v>0</v>
      </c>
      <c r="H26" s="3">
        <v>0</v>
      </c>
      <c r="I26" s="3">
        <v>0</v>
      </c>
      <c r="J26" s="3">
        <v>1</v>
      </c>
      <c r="K26" s="3">
        <v>1</v>
      </c>
      <c r="L26" s="3">
        <v>0</v>
      </c>
      <c r="M26" s="3">
        <v>0</v>
      </c>
      <c r="N26" s="3">
        <v>0</v>
      </c>
      <c r="O26" s="14">
        <f t="shared" si="0"/>
        <v>5</v>
      </c>
      <c r="P26" s="9">
        <f t="shared" si="1"/>
        <v>5.8139534883720929E-2</v>
      </c>
      <c r="Q26" s="4" t="s">
        <v>167</v>
      </c>
    </row>
    <row r="27" spans="1:17" ht="15" customHeight="1">
      <c r="A27" s="16" t="s">
        <v>155</v>
      </c>
      <c r="B27" s="5">
        <v>15</v>
      </c>
      <c r="C27" s="5" t="s">
        <v>162</v>
      </c>
      <c r="D27" s="2" t="s">
        <v>163</v>
      </c>
      <c r="E27" s="5" t="s">
        <v>128</v>
      </c>
      <c r="F27" s="3">
        <v>0</v>
      </c>
      <c r="G27" s="3">
        <v>0</v>
      </c>
      <c r="H27" s="3">
        <v>0</v>
      </c>
      <c r="I27" s="3">
        <v>0</v>
      </c>
      <c r="J27" s="3">
        <v>3</v>
      </c>
      <c r="K27" s="3">
        <v>0</v>
      </c>
      <c r="L27" s="3">
        <v>0</v>
      </c>
      <c r="M27" s="3">
        <v>0</v>
      </c>
      <c r="N27" s="3">
        <v>0</v>
      </c>
      <c r="O27" s="14">
        <f t="shared" si="0"/>
        <v>3</v>
      </c>
      <c r="P27" s="9">
        <f t="shared" si="1"/>
        <v>3.4883720930232558E-2</v>
      </c>
      <c r="Q27" s="4" t="s">
        <v>167</v>
      </c>
    </row>
    <row r="28" spans="1:17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ref="O28:O68" si="2">IF(SUM(F28:N28)&gt;$R$1, "больше макс!", SUM(F28:N28))</f>
        <v>0</v>
      </c>
      <c r="P28" s="9">
        <f t="shared" ref="P28:P67" si="3">O28/$R$1</f>
        <v>0</v>
      </c>
      <c r="Q28" s="4"/>
    </row>
    <row r="29" spans="1:17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2"/>
        <v>0</v>
      </c>
      <c r="P29" s="9">
        <f t="shared" si="3"/>
        <v>0</v>
      </c>
      <c r="Q29" s="4"/>
    </row>
    <row r="30" spans="1:17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2"/>
        <v>0</v>
      </c>
      <c r="P30" s="9">
        <f t="shared" si="3"/>
        <v>0</v>
      </c>
      <c r="Q30" s="4"/>
    </row>
    <row r="31" spans="1:17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2"/>
        <v>0</v>
      </c>
      <c r="P31" s="9">
        <f t="shared" si="3"/>
        <v>0</v>
      </c>
      <c r="Q31" s="4"/>
    </row>
    <row r="32" spans="1:17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2"/>
        <v>0</v>
      </c>
      <c r="P32" s="9">
        <f t="shared" si="3"/>
        <v>0</v>
      </c>
      <c r="Q32" s="4"/>
    </row>
    <row r="33" spans="1:17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2"/>
        <v>0</v>
      </c>
      <c r="P33" s="9">
        <f t="shared" si="3"/>
        <v>0</v>
      </c>
      <c r="Q33" s="4"/>
    </row>
    <row r="34" spans="1:17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2"/>
        <v>0</v>
      </c>
      <c r="P34" s="9">
        <f t="shared" si="3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2"/>
        <v>0</v>
      </c>
      <c r="P35" s="9">
        <f t="shared" si="3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2"/>
        <v>0</v>
      </c>
      <c r="P36" s="9">
        <f t="shared" si="3"/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2"/>
        <v>0</v>
      </c>
      <c r="P37" s="9">
        <f t="shared" si="3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2"/>
        <v>0</v>
      </c>
      <c r="P38" s="9">
        <f t="shared" si="3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2"/>
        <v>0</v>
      </c>
      <c r="P39" s="9">
        <f t="shared" si="3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2"/>
        <v>0</v>
      </c>
      <c r="P40" s="9">
        <f t="shared" si="3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2"/>
        <v>0</v>
      </c>
      <c r="P41" s="9">
        <f t="shared" si="3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2"/>
        <v>0</v>
      </c>
      <c r="P42" s="9">
        <f t="shared" si="3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2"/>
        <v>0</v>
      </c>
      <c r="P43" s="9">
        <f t="shared" si="3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2"/>
        <v>0</v>
      </c>
      <c r="P44" s="9">
        <f t="shared" si="3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2"/>
        <v>0</v>
      </c>
      <c r="P45" s="9">
        <f t="shared" si="3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2"/>
        <v>0</v>
      </c>
      <c r="P46" s="9">
        <f t="shared" si="3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2"/>
        <v>0</v>
      </c>
      <c r="P47" s="9">
        <f t="shared" si="3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2"/>
        <v>0</v>
      </c>
      <c r="P48" s="9">
        <f t="shared" si="3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2"/>
        <v>0</v>
      </c>
      <c r="P49" s="9">
        <f t="shared" si="3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2"/>
        <v>0</v>
      </c>
      <c r="P50" s="9">
        <f t="shared" si="3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2"/>
        <v>0</v>
      </c>
      <c r="P51" s="9">
        <f t="shared" si="3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2"/>
        <v>0</v>
      </c>
      <c r="P52" s="9">
        <f t="shared" si="3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2"/>
        <v>0</v>
      </c>
      <c r="P53" s="9">
        <f t="shared" si="3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2"/>
        <v>0</v>
      </c>
      <c r="P54" s="9">
        <f t="shared" si="3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2"/>
        <v>0</v>
      </c>
      <c r="P55" s="9">
        <f t="shared" si="3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2"/>
        <v>0</v>
      </c>
      <c r="P56" s="9">
        <f t="shared" si="3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2"/>
        <v>0</v>
      </c>
      <c r="P57" s="9">
        <f t="shared" si="3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2"/>
        <v>0</v>
      </c>
      <c r="P58" s="9">
        <f t="shared" si="3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2"/>
        <v>0</v>
      </c>
      <c r="P59" s="9">
        <f t="shared" si="3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2"/>
        <v>0</v>
      </c>
      <c r="P60" s="9">
        <f t="shared" si="3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2"/>
        <v>0</v>
      </c>
      <c r="P61" s="9">
        <f t="shared" si="3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2"/>
        <v>0</v>
      </c>
      <c r="P62" s="9">
        <f t="shared" si="3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2"/>
        <v>0</v>
      </c>
      <c r="P63" s="9">
        <f t="shared" si="3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2"/>
        <v>0</v>
      </c>
      <c r="P64" s="9">
        <f t="shared" si="3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2"/>
        <v>0</v>
      </c>
      <c r="P65" s="9">
        <f t="shared" si="3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2"/>
        <v>0</v>
      </c>
      <c r="P66" s="9">
        <f t="shared" si="3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2"/>
        <v>0</v>
      </c>
      <c r="P67" s="9">
        <f t="shared" si="3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2"/>
        <v>0</v>
      </c>
      <c r="P68" s="9">
        <f t="shared" ref="P68:P99" si="4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5">IF(SUM(F69:N69)&gt;$R$1, "больше макс!", SUM(F69:N69))</f>
        <v>0</v>
      </c>
      <c r="P69" s="9">
        <f t="shared" si="4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5"/>
        <v>0</v>
      </c>
      <c r="P70" s="9">
        <f t="shared" si="4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5"/>
        <v>0</v>
      </c>
      <c r="P71" s="9">
        <f t="shared" si="4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5"/>
        <v>0</v>
      </c>
      <c r="P72" s="9">
        <f t="shared" si="4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5"/>
        <v>0</v>
      </c>
      <c r="P73" s="9">
        <f t="shared" si="4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5"/>
        <v>0</v>
      </c>
      <c r="P74" s="9">
        <f t="shared" si="4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5"/>
        <v>0</v>
      </c>
      <c r="P75" s="9">
        <f t="shared" si="4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5"/>
        <v>0</v>
      </c>
      <c r="P76" s="9">
        <f t="shared" si="4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5"/>
        <v>0</v>
      </c>
      <c r="P77" s="9">
        <f t="shared" si="4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5"/>
        <v>0</v>
      </c>
      <c r="P78" s="9">
        <f t="shared" si="4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5"/>
        <v>0</v>
      </c>
      <c r="P79" s="9">
        <f t="shared" si="4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5"/>
        <v>0</v>
      </c>
      <c r="P80" s="9">
        <f t="shared" si="4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5"/>
        <v>0</v>
      </c>
      <c r="P81" s="9">
        <f t="shared" si="4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5"/>
        <v>0</v>
      </c>
      <c r="P82" s="9">
        <f t="shared" si="4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5"/>
        <v>0</v>
      </c>
      <c r="P83" s="9">
        <f t="shared" si="4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5"/>
        <v>0</v>
      </c>
      <c r="P84" s="9">
        <f t="shared" si="4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5"/>
        <v>0</v>
      </c>
      <c r="P85" s="9">
        <f t="shared" si="4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5"/>
        <v>0</v>
      </c>
      <c r="P86" s="9">
        <f t="shared" si="4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5"/>
        <v>0</v>
      </c>
      <c r="P87" s="9">
        <f t="shared" si="4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5"/>
        <v>0</v>
      </c>
      <c r="P88" s="9">
        <f t="shared" si="4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5"/>
        <v>0</v>
      </c>
      <c r="P89" s="9">
        <f t="shared" si="4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5"/>
        <v>0</v>
      </c>
      <c r="P90" s="9">
        <f t="shared" si="4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5"/>
        <v>0</v>
      </c>
      <c r="P91" s="9">
        <f t="shared" si="4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5"/>
        <v>0</v>
      </c>
      <c r="P92" s="9">
        <f t="shared" si="4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5"/>
        <v>0</v>
      </c>
      <c r="P93" s="9">
        <f t="shared" si="4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5"/>
        <v>0</v>
      </c>
      <c r="P94" s="9">
        <f t="shared" si="4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5"/>
        <v>0</v>
      </c>
      <c r="P95" s="9">
        <f t="shared" si="4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5"/>
        <v>0</v>
      </c>
      <c r="P96" s="9">
        <f t="shared" si="4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5"/>
        <v>0</v>
      </c>
      <c r="P97" s="9">
        <f t="shared" si="4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5"/>
        <v>0</v>
      </c>
      <c r="P98" s="9">
        <f t="shared" si="4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5"/>
        <v>0</v>
      </c>
      <c r="P99" s="9">
        <f t="shared" si="4"/>
        <v>0</v>
      </c>
      <c r="Q99" s="4"/>
    </row>
  </sheetData>
  <sortState ref="A4:P27">
    <sortCondition descending="1" ref="P4:P27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99"/>
  <sheetViews>
    <sheetView workbookViewId="0">
      <selection activeCell="Q11" sqref="Q11"/>
    </sheetView>
  </sheetViews>
  <sheetFormatPr defaultColWidth="9.140625" defaultRowHeight="15"/>
  <cols>
    <col min="1" max="1" width="39.5703125" style="1" customWidth="1"/>
    <col min="2" max="2" width="8.42578125" style="1" bestFit="1" customWidth="1"/>
    <col min="3" max="3" width="7.28515625" style="1" customWidth="1"/>
    <col min="4" max="4" width="38.42578125" style="1" customWidth="1"/>
    <col min="5" max="5" width="37.5703125" style="1" customWidth="1"/>
    <col min="6" max="14" width="6.7109375" style="6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3">
        <v>52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7" t="s">
        <v>4</v>
      </c>
      <c r="P2" s="9" t="s">
        <v>5</v>
      </c>
      <c r="Q2" s="7" t="s">
        <v>6</v>
      </c>
    </row>
    <row r="3" spans="1:18" ht="15.75">
      <c r="A3" s="10" t="s">
        <v>23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5" t="s">
        <v>108</v>
      </c>
      <c r="B4" s="2">
        <v>4</v>
      </c>
      <c r="C4" s="2">
        <v>10</v>
      </c>
      <c r="D4" s="2" t="s">
        <v>171</v>
      </c>
      <c r="E4" s="2" t="s">
        <v>101</v>
      </c>
      <c r="F4" s="3">
        <v>4</v>
      </c>
      <c r="G4" s="3">
        <v>1</v>
      </c>
      <c r="H4" s="3">
        <v>0</v>
      </c>
      <c r="I4" s="3">
        <v>1</v>
      </c>
      <c r="J4" s="3">
        <v>1</v>
      </c>
      <c r="K4" s="3">
        <v>4</v>
      </c>
      <c r="L4" s="3">
        <v>2</v>
      </c>
      <c r="M4" s="3">
        <v>4</v>
      </c>
      <c r="N4" s="3">
        <v>17</v>
      </c>
      <c r="O4" s="14">
        <f>IF(SUM(F4:N4)&gt;$R$1, "больше макс!", SUM(F4:N4))</f>
        <v>34</v>
      </c>
      <c r="P4" s="9">
        <f>O4/$R$1</f>
        <v>0.65384615384615385</v>
      </c>
      <c r="Q4" s="4" t="s">
        <v>116</v>
      </c>
    </row>
    <row r="5" spans="1:18" ht="15" customHeight="1">
      <c r="A5" s="15" t="s">
        <v>110</v>
      </c>
      <c r="B5" s="2">
        <v>2</v>
      </c>
      <c r="C5" s="2">
        <v>10</v>
      </c>
      <c r="D5" s="2" t="s">
        <v>171</v>
      </c>
      <c r="E5" s="2" t="s">
        <v>101</v>
      </c>
      <c r="F5" s="3">
        <v>2</v>
      </c>
      <c r="G5" s="3">
        <v>1</v>
      </c>
      <c r="H5" s="3">
        <v>1</v>
      </c>
      <c r="I5" s="3">
        <v>1</v>
      </c>
      <c r="J5" s="3">
        <v>0</v>
      </c>
      <c r="K5" s="3">
        <v>7</v>
      </c>
      <c r="L5" s="3">
        <v>0</v>
      </c>
      <c r="M5" s="3">
        <v>4</v>
      </c>
      <c r="N5" s="3">
        <v>11</v>
      </c>
      <c r="O5" s="14">
        <f>IF(SUM(F5:N5)&gt;$R$1, "больше макс!", SUM(F5:N5))</f>
        <v>27</v>
      </c>
      <c r="P5" s="9">
        <f>O5/$R$1</f>
        <v>0.51923076923076927</v>
      </c>
      <c r="Q5" s="4" t="s">
        <v>166</v>
      </c>
    </row>
    <row r="6" spans="1:18" ht="15" customHeight="1">
      <c r="A6" s="16" t="s">
        <v>109</v>
      </c>
      <c r="B6" s="5">
        <v>3</v>
      </c>
      <c r="C6" s="5">
        <v>10</v>
      </c>
      <c r="D6" s="2" t="s">
        <v>171</v>
      </c>
      <c r="E6" s="5" t="s">
        <v>101</v>
      </c>
      <c r="F6" s="3">
        <v>2</v>
      </c>
      <c r="G6" s="3">
        <v>1</v>
      </c>
      <c r="H6" s="3">
        <v>0</v>
      </c>
      <c r="I6" s="3">
        <v>1</v>
      </c>
      <c r="J6" s="3">
        <v>0</v>
      </c>
      <c r="K6" s="3">
        <v>2</v>
      </c>
      <c r="L6" s="3">
        <v>0</v>
      </c>
      <c r="M6" s="3">
        <v>2</v>
      </c>
      <c r="N6" s="3">
        <v>10</v>
      </c>
      <c r="O6" s="14">
        <f>IF(SUM(F6:N6)&gt;$R$1, "больше макс!", SUM(F6:N6))</f>
        <v>18</v>
      </c>
      <c r="P6" s="9">
        <f>O6/$R$1</f>
        <v>0.34615384615384615</v>
      </c>
      <c r="Q6" s="4" t="s">
        <v>167</v>
      </c>
    </row>
    <row r="7" spans="1:18" ht="15" customHeight="1">
      <c r="A7" s="15" t="s">
        <v>111</v>
      </c>
      <c r="B7" s="2">
        <v>1</v>
      </c>
      <c r="C7" s="2">
        <v>10</v>
      </c>
      <c r="D7" s="2" t="s">
        <v>171</v>
      </c>
      <c r="E7" s="2" t="s">
        <v>101</v>
      </c>
      <c r="F7" s="3">
        <v>0</v>
      </c>
      <c r="G7" s="3">
        <v>2</v>
      </c>
      <c r="H7" s="3">
        <v>0</v>
      </c>
      <c r="I7" s="3">
        <v>2</v>
      </c>
      <c r="J7" s="3">
        <v>0</v>
      </c>
      <c r="K7" s="3">
        <v>2</v>
      </c>
      <c r="L7" s="3">
        <v>0</v>
      </c>
      <c r="M7" s="3">
        <v>0</v>
      </c>
      <c r="N7" s="3">
        <v>8</v>
      </c>
      <c r="O7" s="14">
        <f>IF(SUM(F7:N7)&gt;$R$1, "больше макс!", SUM(F7:N7))</f>
        <v>14</v>
      </c>
      <c r="P7" s="9">
        <f>O7/$R$1</f>
        <v>0.26923076923076922</v>
      </c>
      <c r="Q7" s="4" t="s">
        <v>167</v>
      </c>
    </row>
    <row r="8" spans="1:18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4">
        <f t="shared" ref="O8:O68" si="0">IF(SUM(F8:N8)&gt;$R$1, "больше макс!", SUM(F8:N8))</f>
        <v>0</v>
      </c>
      <c r="P8" s="9">
        <f t="shared" ref="P8:P67" si="1">O8/$R$1</f>
        <v>0</v>
      </c>
      <c r="Q8" s="4"/>
    </row>
    <row r="9" spans="1:18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4">
        <f t="shared" si="0"/>
        <v>0</v>
      </c>
      <c r="P9" s="9">
        <f t="shared" si="1"/>
        <v>0</v>
      </c>
      <c r="Q9" s="4"/>
    </row>
    <row r="10" spans="1:18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4">
        <f t="shared" si="0"/>
        <v>0</v>
      </c>
      <c r="P10" s="9">
        <f t="shared" si="1"/>
        <v>0</v>
      </c>
      <c r="Q10" s="4"/>
    </row>
    <row r="11" spans="1:18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4">
        <f t="shared" si="0"/>
        <v>0</v>
      </c>
      <c r="P11" s="9">
        <f t="shared" si="1"/>
        <v>0</v>
      </c>
      <c r="Q11" s="4"/>
    </row>
    <row r="12" spans="1:18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4">
        <f t="shared" si="0"/>
        <v>0</v>
      </c>
      <c r="P12" s="9">
        <f t="shared" si="1"/>
        <v>0</v>
      </c>
      <c r="Q12" s="4"/>
    </row>
    <row r="13" spans="1:18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4">
        <f t="shared" si="0"/>
        <v>0</v>
      </c>
      <c r="P13" s="9">
        <f t="shared" si="1"/>
        <v>0</v>
      </c>
      <c r="Q13" s="4"/>
    </row>
    <row r="14" spans="1:18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4">
        <f t="shared" si="0"/>
        <v>0</v>
      </c>
      <c r="P14" s="9">
        <f t="shared" si="1"/>
        <v>0</v>
      </c>
      <c r="Q14" s="4"/>
    </row>
    <row r="15" spans="1:18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4">
        <f t="shared" si="0"/>
        <v>0</v>
      </c>
      <c r="P15" s="9">
        <f t="shared" si="1"/>
        <v>0</v>
      </c>
      <c r="Q15" s="4"/>
    </row>
    <row r="16" spans="1:18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4">
        <f t="shared" si="0"/>
        <v>0</v>
      </c>
      <c r="P16" s="9">
        <f t="shared" si="1"/>
        <v>0</v>
      </c>
      <c r="Q16" s="4"/>
    </row>
    <row r="17" spans="1:17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4">
        <f t="shared" si="0"/>
        <v>0</v>
      </c>
      <c r="P17" s="9">
        <f t="shared" si="1"/>
        <v>0</v>
      </c>
      <c r="Q17" s="4"/>
    </row>
    <row r="18" spans="1:17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4">
        <f t="shared" si="0"/>
        <v>0</v>
      </c>
      <c r="P18" s="9">
        <f t="shared" si="1"/>
        <v>0</v>
      </c>
      <c r="Q18" s="4"/>
    </row>
    <row r="19" spans="1:17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4">
        <f t="shared" si="0"/>
        <v>0</v>
      </c>
      <c r="P19" s="9">
        <f t="shared" si="1"/>
        <v>0</v>
      </c>
      <c r="Q19" s="4"/>
    </row>
    <row r="20" spans="1:17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4">
        <f t="shared" si="0"/>
        <v>0</v>
      </c>
      <c r="P20" s="9">
        <f t="shared" si="1"/>
        <v>0</v>
      </c>
      <c r="Q20" s="4"/>
    </row>
    <row r="21" spans="1:17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4">
        <f t="shared" si="0"/>
        <v>0</v>
      </c>
      <c r="P21" s="9">
        <f t="shared" si="1"/>
        <v>0</v>
      </c>
      <c r="Q21" s="4"/>
    </row>
    <row r="22" spans="1:17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4">
        <f t="shared" si="0"/>
        <v>0</v>
      </c>
      <c r="P22" s="9">
        <f t="shared" si="1"/>
        <v>0</v>
      </c>
      <c r="Q22" s="4"/>
    </row>
    <row r="23" spans="1:17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4">
        <f t="shared" si="0"/>
        <v>0</v>
      </c>
      <c r="P23" s="9">
        <f t="shared" si="1"/>
        <v>0</v>
      </c>
      <c r="Q23" s="4"/>
    </row>
    <row r="24" spans="1:17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4">
        <f t="shared" si="0"/>
        <v>0</v>
      </c>
      <c r="P24" s="9">
        <f t="shared" si="1"/>
        <v>0</v>
      </c>
      <c r="Q24" s="4"/>
    </row>
    <row r="25" spans="1:17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4">
        <f t="shared" si="0"/>
        <v>0</v>
      </c>
      <c r="P25" s="9">
        <f t="shared" si="1"/>
        <v>0</v>
      </c>
      <c r="Q25" s="4"/>
    </row>
    <row r="26" spans="1:17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4">
        <f t="shared" si="0"/>
        <v>0</v>
      </c>
      <c r="P26" s="9">
        <f t="shared" si="1"/>
        <v>0</v>
      </c>
      <c r="Q26" s="4"/>
    </row>
    <row r="27" spans="1:17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si="0"/>
        <v>0</v>
      </c>
      <c r="P27" s="9">
        <f t="shared" si="1"/>
        <v>0</v>
      </c>
      <c r="Q27" s="4"/>
    </row>
    <row r="28" spans="1:17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0"/>
        <v>0</v>
      </c>
      <c r="P28" s="9">
        <f t="shared" si="1"/>
        <v>0</v>
      </c>
      <c r="Q28" s="4"/>
    </row>
    <row r="29" spans="1:17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0"/>
        <v>0</v>
      </c>
      <c r="P29" s="9">
        <f t="shared" si="1"/>
        <v>0</v>
      </c>
      <c r="Q29" s="4"/>
    </row>
    <row r="30" spans="1:17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0"/>
        <v>0</v>
      </c>
      <c r="P30" s="9">
        <f t="shared" si="1"/>
        <v>0</v>
      </c>
      <c r="Q30" s="4"/>
    </row>
    <row r="31" spans="1:17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0"/>
        <v>0</v>
      </c>
      <c r="P31" s="9">
        <f t="shared" si="1"/>
        <v>0</v>
      </c>
      <c r="Q31" s="4"/>
    </row>
    <row r="32" spans="1:17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0"/>
        <v>0</v>
      </c>
      <c r="P32" s="9">
        <f t="shared" si="1"/>
        <v>0</v>
      </c>
      <c r="Q32" s="4"/>
    </row>
    <row r="33" spans="1:17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0"/>
        <v>0</v>
      </c>
      <c r="P33" s="9">
        <f t="shared" si="1"/>
        <v>0</v>
      </c>
      <c r="Q33" s="4"/>
    </row>
    <row r="34" spans="1:17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0"/>
        <v>0</v>
      </c>
      <c r="P34" s="9">
        <f t="shared" si="1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0"/>
        <v>0</v>
      </c>
      <c r="P35" s="9">
        <f t="shared" si="1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0"/>
        <v>0</v>
      </c>
      <c r="P36" s="9">
        <f t="shared" si="1"/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0"/>
        <v>0</v>
      </c>
      <c r="P37" s="9">
        <f t="shared" si="1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0"/>
        <v>0</v>
      </c>
      <c r="P38" s="9">
        <f t="shared" si="1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0"/>
        <v>0</v>
      </c>
      <c r="P39" s="9">
        <f t="shared" si="1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0"/>
        <v>0</v>
      </c>
      <c r="P40" s="9">
        <f t="shared" si="1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0"/>
        <v>0</v>
      </c>
      <c r="P41" s="9">
        <f t="shared" si="1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0"/>
        <v>0</v>
      </c>
      <c r="P42" s="9">
        <f t="shared" si="1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0"/>
        <v>0</v>
      </c>
      <c r="P43" s="9">
        <f t="shared" si="1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0"/>
        <v>0</v>
      </c>
      <c r="P44" s="9">
        <f t="shared" si="1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0"/>
        <v>0</v>
      </c>
      <c r="P45" s="9">
        <f t="shared" si="1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0"/>
        <v>0</v>
      </c>
      <c r="P46" s="9">
        <f t="shared" si="1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0"/>
        <v>0</v>
      </c>
      <c r="P47" s="9">
        <f t="shared" si="1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0"/>
        <v>0</v>
      </c>
      <c r="P48" s="9">
        <f t="shared" si="1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0"/>
        <v>0</v>
      </c>
      <c r="P49" s="9">
        <f t="shared" si="1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0"/>
        <v>0</v>
      </c>
      <c r="P50" s="9">
        <f t="shared" si="1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0"/>
        <v>0</v>
      </c>
      <c r="P51" s="9">
        <f t="shared" si="1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0"/>
        <v>0</v>
      </c>
      <c r="P52" s="9">
        <f t="shared" si="1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0"/>
        <v>0</v>
      </c>
      <c r="P53" s="9">
        <f t="shared" si="1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0"/>
        <v>0</v>
      </c>
      <c r="P54" s="9">
        <f t="shared" si="1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0"/>
        <v>0</v>
      </c>
      <c r="P55" s="9">
        <f t="shared" si="1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0"/>
        <v>0</v>
      </c>
      <c r="P56" s="9">
        <f t="shared" si="1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0"/>
        <v>0</v>
      </c>
      <c r="P57" s="9">
        <f t="shared" si="1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0"/>
        <v>0</v>
      </c>
      <c r="P58" s="9">
        <f t="shared" si="1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0"/>
        <v>0</v>
      </c>
      <c r="P59" s="9">
        <f t="shared" si="1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0"/>
        <v>0</v>
      </c>
      <c r="P60" s="9">
        <f t="shared" si="1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0"/>
        <v>0</v>
      </c>
      <c r="P61" s="9">
        <f t="shared" si="1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0"/>
        <v>0</v>
      </c>
      <c r="P62" s="9">
        <f t="shared" si="1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0"/>
        <v>0</v>
      </c>
      <c r="P63" s="9">
        <f t="shared" si="1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0"/>
        <v>0</v>
      </c>
      <c r="P64" s="9">
        <f t="shared" si="1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0"/>
        <v>0</v>
      </c>
      <c r="P65" s="9">
        <f t="shared" si="1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0"/>
        <v>0</v>
      </c>
      <c r="P66" s="9">
        <f t="shared" si="1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0"/>
        <v>0</v>
      </c>
      <c r="P67" s="9">
        <f t="shared" si="1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0"/>
        <v>0</v>
      </c>
      <c r="P68" s="9">
        <f t="shared" ref="P68:P99" si="2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3">IF(SUM(F69:N69)&gt;$R$1, "больше макс!", SUM(F69:N69))</f>
        <v>0</v>
      </c>
      <c r="P69" s="9">
        <f t="shared" si="2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3"/>
        <v>0</v>
      </c>
      <c r="P70" s="9">
        <f t="shared" si="2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3"/>
        <v>0</v>
      </c>
      <c r="P71" s="9">
        <f t="shared" si="2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3"/>
        <v>0</v>
      </c>
      <c r="P72" s="9">
        <f t="shared" si="2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3"/>
        <v>0</v>
      </c>
      <c r="P73" s="9">
        <f t="shared" si="2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3"/>
        <v>0</v>
      </c>
      <c r="P74" s="9">
        <f t="shared" si="2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3"/>
        <v>0</v>
      </c>
      <c r="P75" s="9">
        <f t="shared" si="2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3"/>
        <v>0</v>
      </c>
      <c r="P76" s="9">
        <f t="shared" si="2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3"/>
        <v>0</v>
      </c>
      <c r="P77" s="9">
        <f t="shared" si="2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3"/>
        <v>0</v>
      </c>
      <c r="P78" s="9">
        <f t="shared" si="2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3"/>
        <v>0</v>
      </c>
      <c r="P79" s="9">
        <f t="shared" si="2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3"/>
        <v>0</v>
      </c>
      <c r="P80" s="9">
        <f t="shared" si="2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3"/>
        <v>0</v>
      </c>
      <c r="P81" s="9">
        <f t="shared" si="2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3"/>
        <v>0</v>
      </c>
      <c r="P82" s="9">
        <f t="shared" si="2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3"/>
        <v>0</v>
      </c>
      <c r="P83" s="9">
        <f t="shared" si="2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3"/>
        <v>0</v>
      </c>
      <c r="P84" s="9">
        <f t="shared" si="2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3"/>
        <v>0</v>
      </c>
      <c r="P85" s="9">
        <f t="shared" si="2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3"/>
        <v>0</v>
      </c>
      <c r="P86" s="9">
        <f t="shared" si="2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3"/>
        <v>0</v>
      </c>
      <c r="P87" s="9">
        <f t="shared" si="2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3"/>
        <v>0</v>
      </c>
      <c r="P88" s="9">
        <f t="shared" si="2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3"/>
        <v>0</v>
      </c>
      <c r="P89" s="9">
        <f t="shared" si="2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3"/>
        <v>0</v>
      </c>
      <c r="P90" s="9">
        <f t="shared" si="2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3"/>
        <v>0</v>
      </c>
      <c r="P91" s="9">
        <f t="shared" si="2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3"/>
        <v>0</v>
      </c>
      <c r="P92" s="9">
        <f t="shared" si="2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3"/>
        <v>0</v>
      </c>
      <c r="P93" s="9">
        <f t="shared" si="2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3"/>
        <v>0</v>
      </c>
      <c r="P94" s="9">
        <f t="shared" si="2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3"/>
        <v>0</v>
      </c>
      <c r="P95" s="9">
        <f t="shared" si="2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3"/>
        <v>0</v>
      </c>
      <c r="P96" s="9">
        <f t="shared" si="2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3"/>
        <v>0</v>
      </c>
      <c r="P97" s="9">
        <f t="shared" si="2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3"/>
        <v>0</v>
      </c>
      <c r="P98" s="9">
        <f t="shared" si="2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3"/>
        <v>0</v>
      </c>
      <c r="P99" s="9">
        <f t="shared" si="2"/>
        <v>0</v>
      </c>
      <c r="Q99" s="4"/>
    </row>
  </sheetData>
  <sortState ref="A4:P7">
    <sortCondition descending="1" ref="P4:P7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9"/>
  <sheetViews>
    <sheetView workbookViewId="0">
      <selection activeCell="D14" sqref="D14"/>
    </sheetView>
  </sheetViews>
  <sheetFormatPr defaultColWidth="9.140625" defaultRowHeight="15"/>
  <cols>
    <col min="1" max="1" width="30.85546875" style="1" customWidth="1"/>
    <col min="2" max="2" width="8.42578125" style="1" bestFit="1" customWidth="1"/>
    <col min="3" max="3" width="7.28515625" style="1" customWidth="1"/>
    <col min="4" max="5" width="35" style="1" customWidth="1"/>
    <col min="6" max="14" width="6.7109375" style="6" bestFit="1" customWidth="1"/>
    <col min="15" max="15" width="9.140625" style="1"/>
    <col min="16" max="16" width="10.85546875" style="1" customWidth="1"/>
    <col min="17" max="17" width="14.42578125" style="1" customWidth="1"/>
    <col min="18" max="16384" width="9.140625" style="1"/>
  </cols>
  <sheetData>
    <row r="1" spans="1:18" ht="22.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3">
        <v>120</v>
      </c>
    </row>
    <row r="2" spans="1:18" ht="15.75">
      <c r="A2" s="7" t="s">
        <v>7</v>
      </c>
      <c r="B2" s="7" t="s">
        <v>0</v>
      </c>
      <c r="C2" s="7" t="s">
        <v>1</v>
      </c>
      <c r="D2" s="7" t="s">
        <v>2</v>
      </c>
      <c r="E2" s="7" t="s">
        <v>3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7" t="s">
        <v>4</v>
      </c>
      <c r="P2" s="9" t="s">
        <v>5</v>
      </c>
      <c r="Q2" s="7" t="s">
        <v>6</v>
      </c>
    </row>
    <row r="3" spans="1:18" ht="15.75">
      <c r="A3" s="10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</row>
    <row r="4" spans="1:18" ht="15" customHeight="1">
      <c r="A4" s="15" t="s">
        <v>112</v>
      </c>
      <c r="B4" s="2">
        <v>4</v>
      </c>
      <c r="C4" s="2">
        <v>11</v>
      </c>
      <c r="D4" s="2" t="s">
        <v>171</v>
      </c>
      <c r="E4" s="2" t="s">
        <v>73</v>
      </c>
      <c r="F4" s="3">
        <v>5</v>
      </c>
      <c r="G4" s="3">
        <v>1</v>
      </c>
      <c r="H4" s="3">
        <v>6</v>
      </c>
      <c r="I4" s="3">
        <v>9</v>
      </c>
      <c r="J4" s="3">
        <v>3</v>
      </c>
      <c r="K4" s="3">
        <v>6</v>
      </c>
      <c r="L4" s="3">
        <v>5</v>
      </c>
      <c r="M4" s="3">
        <v>20</v>
      </c>
      <c r="N4" s="3">
        <v>23</v>
      </c>
      <c r="O4" s="14">
        <f>IF(SUM(F4:N4)&gt;$R$1, "больше макс!", SUM(F4:N4))</f>
        <v>78</v>
      </c>
      <c r="P4" s="9">
        <f>O4/$R$1</f>
        <v>0.65</v>
      </c>
      <c r="Q4" s="4" t="s">
        <v>116</v>
      </c>
    </row>
    <row r="5" spans="1:18" ht="15" customHeight="1">
      <c r="A5" s="16" t="s">
        <v>113</v>
      </c>
      <c r="B5" s="5">
        <v>1</v>
      </c>
      <c r="C5" s="5">
        <v>11</v>
      </c>
      <c r="D5" s="2" t="s">
        <v>171</v>
      </c>
      <c r="E5" s="5" t="s">
        <v>73</v>
      </c>
      <c r="F5" s="3">
        <v>2</v>
      </c>
      <c r="G5" s="3">
        <v>0</v>
      </c>
      <c r="H5" s="3">
        <v>1</v>
      </c>
      <c r="I5" s="3">
        <v>12</v>
      </c>
      <c r="J5" s="3">
        <v>3</v>
      </c>
      <c r="K5" s="3">
        <v>4</v>
      </c>
      <c r="L5" s="3">
        <v>2</v>
      </c>
      <c r="M5" s="3">
        <v>7</v>
      </c>
      <c r="N5" s="3">
        <v>13</v>
      </c>
      <c r="O5" s="14">
        <f>IF(SUM(F5:N5)&gt;$R$1, "больше макс!", SUM(F5:N5))</f>
        <v>44</v>
      </c>
      <c r="P5" s="9">
        <f>O5/$R$1</f>
        <v>0.36666666666666664</v>
      </c>
      <c r="Q5" s="4" t="s">
        <v>167</v>
      </c>
    </row>
    <row r="6" spans="1:18" ht="15" customHeight="1">
      <c r="A6" s="15" t="s">
        <v>114</v>
      </c>
      <c r="B6" s="2">
        <v>2</v>
      </c>
      <c r="C6" s="2">
        <v>11</v>
      </c>
      <c r="D6" s="2" t="s">
        <v>171</v>
      </c>
      <c r="E6" s="2" t="s">
        <v>73</v>
      </c>
      <c r="F6" s="3">
        <v>1</v>
      </c>
      <c r="G6" s="3">
        <v>1</v>
      </c>
      <c r="H6" s="3">
        <v>1</v>
      </c>
      <c r="I6" s="3">
        <v>6</v>
      </c>
      <c r="J6" s="3">
        <v>1</v>
      </c>
      <c r="K6" s="3">
        <v>2</v>
      </c>
      <c r="L6" s="3">
        <v>4</v>
      </c>
      <c r="M6" s="3">
        <v>10</v>
      </c>
      <c r="N6" s="3">
        <v>15</v>
      </c>
      <c r="O6" s="14">
        <f>IF(SUM(F6:N6)&gt;$R$1, "больше макс!", SUM(F6:N6))</f>
        <v>41</v>
      </c>
      <c r="P6" s="9">
        <f>O6/$R$1</f>
        <v>0.34166666666666667</v>
      </c>
      <c r="Q6" s="4" t="s">
        <v>167</v>
      </c>
    </row>
    <row r="7" spans="1:18" ht="15" customHeight="1">
      <c r="A7" s="15" t="s">
        <v>115</v>
      </c>
      <c r="B7" s="2">
        <v>3</v>
      </c>
      <c r="C7" s="2">
        <v>11</v>
      </c>
      <c r="D7" s="2" t="s">
        <v>171</v>
      </c>
      <c r="E7" s="2" t="s">
        <v>73</v>
      </c>
      <c r="F7" s="3">
        <v>1</v>
      </c>
      <c r="G7" s="3">
        <v>0</v>
      </c>
      <c r="H7" s="3">
        <v>2</v>
      </c>
      <c r="I7" s="3">
        <v>5</v>
      </c>
      <c r="J7" s="3">
        <v>1</v>
      </c>
      <c r="K7" s="3">
        <v>2</v>
      </c>
      <c r="L7" s="3">
        <v>2</v>
      </c>
      <c r="M7" s="3">
        <v>8</v>
      </c>
      <c r="N7" s="3">
        <v>10</v>
      </c>
      <c r="O7" s="14">
        <f>IF(SUM(F7:N7)&gt;$R$1, "больше макс!", SUM(F7:N7))</f>
        <v>31</v>
      </c>
      <c r="P7" s="9">
        <f>O7/$R$1</f>
        <v>0.25833333333333336</v>
      </c>
      <c r="Q7" s="4" t="s">
        <v>167</v>
      </c>
    </row>
    <row r="8" spans="1:18" ht="15" customHeight="1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4">
        <f t="shared" ref="O8:O68" si="0">IF(SUM(F8:N8)&gt;$R$1, "больше макс!", SUM(F8:N8))</f>
        <v>0</v>
      </c>
      <c r="P8" s="9">
        <f t="shared" ref="P8:P67" si="1">O8/$R$1</f>
        <v>0</v>
      </c>
      <c r="Q8" s="4"/>
    </row>
    <row r="9" spans="1:18" ht="15" customHeight="1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4">
        <f t="shared" si="0"/>
        <v>0</v>
      </c>
      <c r="P9" s="9">
        <f t="shared" si="1"/>
        <v>0</v>
      </c>
      <c r="Q9" s="4"/>
    </row>
    <row r="10" spans="1:18" ht="15" customHeight="1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4">
        <f t="shared" si="0"/>
        <v>0</v>
      </c>
      <c r="P10" s="9">
        <f t="shared" si="1"/>
        <v>0</v>
      </c>
      <c r="Q10" s="4"/>
    </row>
    <row r="11" spans="1:18" ht="15" customHeight="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4">
        <f t="shared" si="0"/>
        <v>0</v>
      </c>
      <c r="P11" s="9">
        <f t="shared" si="1"/>
        <v>0</v>
      </c>
      <c r="Q11" s="4"/>
    </row>
    <row r="12" spans="1:18" ht="15" customHeight="1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4">
        <f t="shared" si="0"/>
        <v>0</v>
      </c>
      <c r="P12" s="9">
        <f t="shared" si="1"/>
        <v>0</v>
      </c>
      <c r="Q12" s="4"/>
    </row>
    <row r="13" spans="1:18" ht="15" customHeight="1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4">
        <f t="shared" si="0"/>
        <v>0</v>
      </c>
      <c r="P13" s="9">
        <f t="shared" si="1"/>
        <v>0</v>
      </c>
      <c r="Q13" s="4"/>
    </row>
    <row r="14" spans="1:18" ht="15" customHeight="1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4">
        <f t="shared" si="0"/>
        <v>0</v>
      </c>
      <c r="P14" s="9">
        <f t="shared" si="1"/>
        <v>0</v>
      </c>
      <c r="Q14" s="4"/>
    </row>
    <row r="15" spans="1:18" ht="15" customHeight="1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4">
        <f t="shared" si="0"/>
        <v>0</v>
      </c>
      <c r="P15" s="9">
        <f t="shared" si="1"/>
        <v>0</v>
      </c>
      <c r="Q15" s="4"/>
    </row>
    <row r="16" spans="1:18" ht="15" customHeight="1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4">
        <f t="shared" si="0"/>
        <v>0</v>
      </c>
      <c r="P16" s="9">
        <f t="shared" si="1"/>
        <v>0</v>
      </c>
      <c r="Q16" s="4"/>
    </row>
    <row r="17" spans="1:17" ht="15" customHeight="1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4">
        <f t="shared" si="0"/>
        <v>0</v>
      </c>
      <c r="P17" s="9">
        <f t="shared" si="1"/>
        <v>0</v>
      </c>
      <c r="Q17" s="4"/>
    </row>
    <row r="18" spans="1:17" ht="15" customHeight="1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4">
        <f t="shared" si="0"/>
        <v>0</v>
      </c>
      <c r="P18" s="9">
        <f t="shared" si="1"/>
        <v>0</v>
      </c>
      <c r="Q18" s="4"/>
    </row>
    <row r="19" spans="1:17" ht="15" customHeight="1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4">
        <f t="shared" si="0"/>
        <v>0</v>
      </c>
      <c r="P19" s="9">
        <f t="shared" si="1"/>
        <v>0</v>
      </c>
      <c r="Q19" s="4"/>
    </row>
    <row r="20" spans="1:17" ht="15" customHeight="1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4">
        <f t="shared" si="0"/>
        <v>0</v>
      </c>
      <c r="P20" s="9">
        <f t="shared" si="1"/>
        <v>0</v>
      </c>
      <c r="Q20" s="4"/>
    </row>
    <row r="21" spans="1:17" ht="15" customHeight="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4">
        <f t="shared" si="0"/>
        <v>0</v>
      </c>
      <c r="P21" s="9">
        <f t="shared" si="1"/>
        <v>0</v>
      </c>
      <c r="Q21" s="4"/>
    </row>
    <row r="22" spans="1:17" ht="15" customHeight="1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4">
        <f t="shared" si="0"/>
        <v>0</v>
      </c>
      <c r="P22" s="9">
        <f t="shared" si="1"/>
        <v>0</v>
      </c>
      <c r="Q22" s="4"/>
    </row>
    <row r="23" spans="1:17" ht="15" customHeight="1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4">
        <f t="shared" si="0"/>
        <v>0</v>
      </c>
      <c r="P23" s="9">
        <f t="shared" si="1"/>
        <v>0</v>
      </c>
      <c r="Q23" s="4"/>
    </row>
    <row r="24" spans="1:17" ht="15" customHeight="1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4">
        <f t="shared" si="0"/>
        <v>0</v>
      </c>
      <c r="P24" s="9">
        <f t="shared" si="1"/>
        <v>0</v>
      </c>
      <c r="Q24" s="4"/>
    </row>
    <row r="25" spans="1:17" ht="15" customHeight="1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4">
        <f t="shared" si="0"/>
        <v>0</v>
      </c>
      <c r="P25" s="9">
        <f t="shared" si="1"/>
        <v>0</v>
      </c>
      <c r="Q25" s="4"/>
    </row>
    <row r="26" spans="1:17" ht="15" customHeight="1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4">
        <f t="shared" si="0"/>
        <v>0</v>
      </c>
      <c r="P26" s="9">
        <f t="shared" si="1"/>
        <v>0</v>
      </c>
      <c r="Q26" s="4"/>
    </row>
    <row r="27" spans="1:17" ht="15" customHeight="1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4">
        <f t="shared" si="0"/>
        <v>0</v>
      </c>
      <c r="P27" s="9">
        <f t="shared" si="1"/>
        <v>0</v>
      </c>
      <c r="Q27" s="4"/>
    </row>
    <row r="28" spans="1:17" ht="15" customHeight="1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4">
        <f t="shared" si="0"/>
        <v>0</v>
      </c>
      <c r="P28" s="9">
        <f t="shared" si="1"/>
        <v>0</v>
      </c>
      <c r="Q28" s="4"/>
    </row>
    <row r="29" spans="1:17" ht="15" customHeight="1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4">
        <f t="shared" si="0"/>
        <v>0</v>
      </c>
      <c r="P29" s="9">
        <f t="shared" si="1"/>
        <v>0</v>
      </c>
      <c r="Q29" s="4"/>
    </row>
    <row r="30" spans="1:17" ht="15" customHeight="1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4">
        <f t="shared" si="0"/>
        <v>0</v>
      </c>
      <c r="P30" s="9">
        <f t="shared" si="1"/>
        <v>0</v>
      </c>
      <c r="Q30" s="4"/>
    </row>
    <row r="31" spans="1:17" ht="15" customHeight="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4">
        <f t="shared" si="0"/>
        <v>0</v>
      </c>
      <c r="P31" s="9">
        <f t="shared" si="1"/>
        <v>0</v>
      </c>
      <c r="Q31" s="4"/>
    </row>
    <row r="32" spans="1:17" ht="15" customHeight="1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4">
        <f t="shared" si="0"/>
        <v>0</v>
      </c>
      <c r="P32" s="9">
        <f t="shared" si="1"/>
        <v>0</v>
      </c>
      <c r="Q32" s="4"/>
    </row>
    <row r="33" spans="1:17" ht="15" customHeight="1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4">
        <f t="shared" si="0"/>
        <v>0</v>
      </c>
      <c r="P33" s="9">
        <f t="shared" si="1"/>
        <v>0</v>
      </c>
      <c r="Q33" s="4"/>
    </row>
    <row r="34" spans="1:17" ht="15.7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4">
        <f t="shared" si="0"/>
        <v>0</v>
      </c>
      <c r="P34" s="9">
        <f t="shared" si="1"/>
        <v>0</v>
      </c>
      <c r="Q34" s="4"/>
    </row>
    <row r="35" spans="1:17" ht="15.7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4">
        <f t="shared" si="0"/>
        <v>0</v>
      </c>
      <c r="P35" s="9">
        <f t="shared" si="1"/>
        <v>0</v>
      </c>
      <c r="Q35" s="4"/>
    </row>
    <row r="36" spans="1:17" ht="15.7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4">
        <f t="shared" si="0"/>
        <v>0</v>
      </c>
      <c r="P36" s="9">
        <f t="shared" si="1"/>
        <v>0</v>
      </c>
      <c r="Q36" s="4"/>
    </row>
    <row r="37" spans="1:17" ht="15.7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4">
        <f t="shared" si="0"/>
        <v>0</v>
      </c>
      <c r="P37" s="9">
        <f t="shared" si="1"/>
        <v>0</v>
      </c>
      <c r="Q37" s="4"/>
    </row>
    <row r="38" spans="1:17" ht="15.7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4">
        <f t="shared" si="0"/>
        <v>0</v>
      </c>
      <c r="P38" s="9">
        <f t="shared" si="1"/>
        <v>0</v>
      </c>
      <c r="Q38" s="4"/>
    </row>
    <row r="39" spans="1:17" ht="15.7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4">
        <f t="shared" si="0"/>
        <v>0</v>
      </c>
      <c r="P39" s="9">
        <f t="shared" si="1"/>
        <v>0</v>
      </c>
      <c r="Q39" s="4"/>
    </row>
    <row r="40" spans="1:17" ht="15.7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4">
        <f t="shared" si="0"/>
        <v>0</v>
      </c>
      <c r="P40" s="9">
        <f t="shared" si="1"/>
        <v>0</v>
      </c>
      <c r="Q40" s="4"/>
    </row>
    <row r="41" spans="1:17" ht="15.7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4">
        <f t="shared" si="0"/>
        <v>0</v>
      </c>
      <c r="P41" s="9">
        <f t="shared" si="1"/>
        <v>0</v>
      </c>
      <c r="Q41" s="4"/>
    </row>
    <row r="42" spans="1:17" ht="15.7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4">
        <f t="shared" si="0"/>
        <v>0</v>
      </c>
      <c r="P42" s="9">
        <f t="shared" si="1"/>
        <v>0</v>
      </c>
      <c r="Q42" s="4"/>
    </row>
    <row r="43" spans="1:17" ht="15.7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4">
        <f t="shared" si="0"/>
        <v>0</v>
      </c>
      <c r="P43" s="9">
        <f t="shared" si="1"/>
        <v>0</v>
      </c>
      <c r="Q43" s="4"/>
    </row>
    <row r="44" spans="1:17" ht="15.7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4">
        <f t="shared" si="0"/>
        <v>0</v>
      </c>
      <c r="P44" s="9">
        <f t="shared" si="1"/>
        <v>0</v>
      </c>
      <c r="Q44" s="4"/>
    </row>
    <row r="45" spans="1:17" ht="15.7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4">
        <f t="shared" si="0"/>
        <v>0</v>
      </c>
      <c r="P45" s="9">
        <f t="shared" si="1"/>
        <v>0</v>
      </c>
      <c r="Q45" s="4"/>
    </row>
    <row r="46" spans="1:17" ht="15.7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4">
        <f t="shared" si="0"/>
        <v>0</v>
      </c>
      <c r="P46" s="9">
        <f t="shared" si="1"/>
        <v>0</v>
      </c>
      <c r="Q46" s="4"/>
    </row>
    <row r="47" spans="1:17" ht="15.7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4">
        <f t="shared" si="0"/>
        <v>0</v>
      </c>
      <c r="P47" s="9">
        <f t="shared" si="1"/>
        <v>0</v>
      </c>
      <c r="Q47" s="4"/>
    </row>
    <row r="48" spans="1:17" ht="15.7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4">
        <f t="shared" si="0"/>
        <v>0</v>
      </c>
      <c r="P48" s="9">
        <f t="shared" si="1"/>
        <v>0</v>
      </c>
      <c r="Q48" s="4"/>
    </row>
    <row r="49" spans="1:17" ht="15.7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4">
        <f t="shared" si="0"/>
        <v>0</v>
      </c>
      <c r="P49" s="9">
        <f t="shared" si="1"/>
        <v>0</v>
      </c>
      <c r="Q49" s="4"/>
    </row>
    <row r="50" spans="1:17" ht="15.7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4">
        <f t="shared" si="0"/>
        <v>0</v>
      </c>
      <c r="P50" s="9">
        <f t="shared" si="1"/>
        <v>0</v>
      </c>
      <c r="Q50" s="4"/>
    </row>
    <row r="51" spans="1:17" ht="15.7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4">
        <f t="shared" si="0"/>
        <v>0</v>
      </c>
      <c r="P51" s="9">
        <f t="shared" si="1"/>
        <v>0</v>
      </c>
      <c r="Q51" s="4"/>
    </row>
    <row r="52" spans="1:17" ht="15.7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4">
        <f t="shared" si="0"/>
        <v>0</v>
      </c>
      <c r="P52" s="9">
        <f t="shared" si="1"/>
        <v>0</v>
      </c>
      <c r="Q52" s="4"/>
    </row>
    <row r="53" spans="1:17" ht="15.7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4">
        <f t="shared" si="0"/>
        <v>0</v>
      </c>
      <c r="P53" s="9">
        <f t="shared" si="1"/>
        <v>0</v>
      </c>
      <c r="Q53" s="4"/>
    </row>
    <row r="54" spans="1:17" ht="15.7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4">
        <f t="shared" si="0"/>
        <v>0</v>
      </c>
      <c r="P54" s="9">
        <f t="shared" si="1"/>
        <v>0</v>
      </c>
      <c r="Q54" s="4"/>
    </row>
    <row r="55" spans="1:17" ht="15.7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4">
        <f t="shared" si="0"/>
        <v>0</v>
      </c>
      <c r="P55" s="9">
        <f t="shared" si="1"/>
        <v>0</v>
      </c>
      <c r="Q55" s="4"/>
    </row>
    <row r="56" spans="1:17" ht="15.7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4">
        <f t="shared" si="0"/>
        <v>0</v>
      </c>
      <c r="P56" s="9">
        <f t="shared" si="1"/>
        <v>0</v>
      </c>
      <c r="Q56" s="4"/>
    </row>
    <row r="57" spans="1:17" ht="15.7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4">
        <f t="shared" si="0"/>
        <v>0</v>
      </c>
      <c r="P57" s="9">
        <f t="shared" si="1"/>
        <v>0</v>
      </c>
      <c r="Q57" s="4"/>
    </row>
    <row r="58" spans="1:17" ht="15.7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4">
        <f t="shared" si="0"/>
        <v>0</v>
      </c>
      <c r="P58" s="9">
        <f t="shared" si="1"/>
        <v>0</v>
      </c>
      <c r="Q58" s="4"/>
    </row>
    <row r="59" spans="1:17" ht="15.7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4">
        <f t="shared" si="0"/>
        <v>0</v>
      </c>
      <c r="P59" s="9">
        <f t="shared" si="1"/>
        <v>0</v>
      </c>
      <c r="Q59" s="4"/>
    </row>
    <row r="60" spans="1:17" ht="15.7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4">
        <f t="shared" si="0"/>
        <v>0</v>
      </c>
      <c r="P60" s="9">
        <f t="shared" si="1"/>
        <v>0</v>
      </c>
      <c r="Q60" s="4"/>
    </row>
    <row r="61" spans="1:17" ht="15.7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4">
        <f t="shared" si="0"/>
        <v>0</v>
      </c>
      <c r="P61" s="9">
        <f t="shared" si="1"/>
        <v>0</v>
      </c>
      <c r="Q61" s="4"/>
    </row>
    <row r="62" spans="1:17" ht="15.7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4">
        <f t="shared" si="0"/>
        <v>0</v>
      </c>
      <c r="P62" s="9">
        <f t="shared" si="1"/>
        <v>0</v>
      </c>
      <c r="Q62" s="4"/>
    </row>
    <row r="63" spans="1:17" ht="15.7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4">
        <f t="shared" si="0"/>
        <v>0</v>
      </c>
      <c r="P63" s="9">
        <f t="shared" si="1"/>
        <v>0</v>
      </c>
      <c r="Q63" s="4"/>
    </row>
    <row r="64" spans="1:17" ht="15.7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4">
        <f t="shared" si="0"/>
        <v>0</v>
      </c>
      <c r="P64" s="9">
        <f t="shared" si="1"/>
        <v>0</v>
      </c>
      <c r="Q64" s="4"/>
    </row>
    <row r="65" spans="1:17" ht="15.7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4">
        <f t="shared" si="0"/>
        <v>0</v>
      </c>
      <c r="P65" s="9">
        <f t="shared" si="1"/>
        <v>0</v>
      </c>
      <c r="Q65" s="4"/>
    </row>
    <row r="66" spans="1:17" ht="15.7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4">
        <f t="shared" si="0"/>
        <v>0</v>
      </c>
      <c r="P66" s="9">
        <f t="shared" si="1"/>
        <v>0</v>
      </c>
      <c r="Q66" s="4"/>
    </row>
    <row r="67" spans="1:17" ht="15.7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4">
        <f t="shared" si="0"/>
        <v>0</v>
      </c>
      <c r="P67" s="9">
        <f t="shared" si="1"/>
        <v>0</v>
      </c>
      <c r="Q67" s="4"/>
    </row>
    <row r="68" spans="1:17" ht="15.7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4">
        <f t="shared" si="0"/>
        <v>0</v>
      </c>
      <c r="P68" s="9">
        <f t="shared" ref="P68:P99" si="2">O68/$R$1</f>
        <v>0</v>
      </c>
      <c r="Q68" s="4"/>
    </row>
    <row r="69" spans="1:17" ht="15.7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4">
        <f t="shared" ref="O69:O99" si="3">IF(SUM(F69:N69)&gt;$R$1, "больше макс!", SUM(F69:N69))</f>
        <v>0</v>
      </c>
      <c r="P69" s="9">
        <f t="shared" si="2"/>
        <v>0</v>
      </c>
      <c r="Q69" s="4"/>
    </row>
    <row r="70" spans="1:17" ht="15.7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4">
        <f t="shared" si="3"/>
        <v>0</v>
      </c>
      <c r="P70" s="9">
        <f t="shared" si="2"/>
        <v>0</v>
      </c>
      <c r="Q70" s="4"/>
    </row>
    <row r="71" spans="1:17" ht="15.7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4">
        <f t="shared" si="3"/>
        <v>0</v>
      </c>
      <c r="P71" s="9">
        <f t="shared" si="2"/>
        <v>0</v>
      </c>
      <c r="Q71" s="4"/>
    </row>
    <row r="72" spans="1:17" ht="15.7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4">
        <f t="shared" si="3"/>
        <v>0</v>
      </c>
      <c r="P72" s="9">
        <f t="shared" si="2"/>
        <v>0</v>
      </c>
      <c r="Q72" s="4"/>
    </row>
    <row r="73" spans="1:17" ht="15.7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4">
        <f t="shared" si="3"/>
        <v>0</v>
      </c>
      <c r="P73" s="9">
        <f t="shared" si="2"/>
        <v>0</v>
      </c>
      <c r="Q73" s="4"/>
    </row>
    <row r="74" spans="1:17" ht="15.7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4">
        <f t="shared" si="3"/>
        <v>0</v>
      </c>
      <c r="P74" s="9">
        <f t="shared" si="2"/>
        <v>0</v>
      </c>
      <c r="Q74" s="4"/>
    </row>
    <row r="75" spans="1:17" ht="15.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4">
        <f t="shared" si="3"/>
        <v>0</v>
      </c>
      <c r="P75" s="9">
        <f t="shared" si="2"/>
        <v>0</v>
      </c>
      <c r="Q75" s="4"/>
    </row>
    <row r="76" spans="1:17" ht="15.7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4">
        <f t="shared" si="3"/>
        <v>0</v>
      </c>
      <c r="P76" s="9">
        <f t="shared" si="2"/>
        <v>0</v>
      </c>
      <c r="Q76" s="4"/>
    </row>
    <row r="77" spans="1:17" ht="15.7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4">
        <f t="shared" si="3"/>
        <v>0</v>
      </c>
      <c r="P77" s="9">
        <f t="shared" si="2"/>
        <v>0</v>
      </c>
      <c r="Q77" s="4"/>
    </row>
    <row r="78" spans="1:17" ht="15.7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4">
        <f t="shared" si="3"/>
        <v>0</v>
      </c>
      <c r="P78" s="9">
        <f t="shared" si="2"/>
        <v>0</v>
      </c>
      <c r="Q78" s="4"/>
    </row>
    <row r="79" spans="1:17" ht="15.7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4">
        <f t="shared" si="3"/>
        <v>0</v>
      </c>
      <c r="P79" s="9">
        <f t="shared" si="2"/>
        <v>0</v>
      </c>
      <c r="Q79" s="4"/>
    </row>
    <row r="80" spans="1:17" ht="15.7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4">
        <f t="shared" si="3"/>
        <v>0</v>
      </c>
      <c r="P80" s="9">
        <f t="shared" si="2"/>
        <v>0</v>
      </c>
      <c r="Q80" s="4"/>
    </row>
    <row r="81" spans="1:17" ht="15.7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4">
        <f t="shared" si="3"/>
        <v>0</v>
      </c>
      <c r="P81" s="9">
        <f t="shared" si="2"/>
        <v>0</v>
      </c>
      <c r="Q81" s="4"/>
    </row>
    <row r="82" spans="1:17" ht="15.7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4">
        <f t="shared" si="3"/>
        <v>0</v>
      </c>
      <c r="P82" s="9">
        <f t="shared" si="2"/>
        <v>0</v>
      </c>
      <c r="Q82" s="4"/>
    </row>
    <row r="83" spans="1:17" ht="15.7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4">
        <f t="shared" si="3"/>
        <v>0</v>
      </c>
      <c r="P83" s="9">
        <f t="shared" si="2"/>
        <v>0</v>
      </c>
      <c r="Q83" s="4"/>
    </row>
    <row r="84" spans="1:17" ht="15.7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4">
        <f t="shared" si="3"/>
        <v>0</v>
      </c>
      <c r="P84" s="9">
        <f t="shared" si="2"/>
        <v>0</v>
      </c>
      <c r="Q84" s="4"/>
    </row>
    <row r="85" spans="1:17" ht="15.7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4">
        <f t="shared" si="3"/>
        <v>0</v>
      </c>
      <c r="P85" s="9">
        <f t="shared" si="2"/>
        <v>0</v>
      </c>
      <c r="Q85" s="4"/>
    </row>
    <row r="86" spans="1:17" ht="15.7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4">
        <f t="shared" si="3"/>
        <v>0</v>
      </c>
      <c r="P86" s="9">
        <f t="shared" si="2"/>
        <v>0</v>
      </c>
      <c r="Q86" s="4"/>
    </row>
    <row r="87" spans="1:17" ht="15.7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4">
        <f t="shared" si="3"/>
        <v>0</v>
      </c>
      <c r="P87" s="9">
        <f t="shared" si="2"/>
        <v>0</v>
      </c>
      <c r="Q87" s="4"/>
    </row>
    <row r="88" spans="1:17" ht="15.7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4">
        <f t="shared" si="3"/>
        <v>0</v>
      </c>
      <c r="P88" s="9">
        <f t="shared" si="2"/>
        <v>0</v>
      </c>
      <c r="Q88" s="4"/>
    </row>
    <row r="89" spans="1:17" ht="15.7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4">
        <f t="shared" si="3"/>
        <v>0</v>
      </c>
      <c r="P89" s="9">
        <f t="shared" si="2"/>
        <v>0</v>
      </c>
      <c r="Q89" s="4"/>
    </row>
    <row r="90" spans="1:17" ht="15.7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4">
        <f t="shared" si="3"/>
        <v>0</v>
      </c>
      <c r="P90" s="9">
        <f t="shared" si="2"/>
        <v>0</v>
      </c>
      <c r="Q90" s="4"/>
    </row>
    <row r="91" spans="1:17" ht="15.7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4">
        <f t="shared" si="3"/>
        <v>0</v>
      </c>
      <c r="P91" s="9">
        <f t="shared" si="2"/>
        <v>0</v>
      </c>
      <c r="Q91" s="4"/>
    </row>
    <row r="92" spans="1:17" ht="15.7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4">
        <f t="shared" si="3"/>
        <v>0</v>
      </c>
      <c r="P92" s="9">
        <f t="shared" si="2"/>
        <v>0</v>
      </c>
      <c r="Q92" s="4"/>
    </row>
    <row r="93" spans="1:17" ht="15.7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4">
        <f t="shared" si="3"/>
        <v>0</v>
      </c>
      <c r="P93" s="9">
        <f t="shared" si="2"/>
        <v>0</v>
      </c>
      <c r="Q93" s="4"/>
    </row>
    <row r="94" spans="1:17" ht="15.7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4">
        <f t="shared" si="3"/>
        <v>0</v>
      </c>
      <c r="P94" s="9">
        <f t="shared" si="2"/>
        <v>0</v>
      </c>
      <c r="Q94" s="4"/>
    </row>
    <row r="95" spans="1:17" ht="15.7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4">
        <f t="shared" si="3"/>
        <v>0</v>
      </c>
      <c r="P95" s="9">
        <f t="shared" si="2"/>
        <v>0</v>
      </c>
      <c r="Q95" s="4"/>
    </row>
    <row r="96" spans="1:17" ht="15.7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4">
        <f t="shared" si="3"/>
        <v>0</v>
      </c>
      <c r="P96" s="9">
        <f t="shared" si="2"/>
        <v>0</v>
      </c>
      <c r="Q96" s="4"/>
    </row>
    <row r="97" spans="1:17" ht="15.7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4">
        <f t="shared" si="3"/>
        <v>0</v>
      </c>
      <c r="P97" s="9">
        <f t="shared" si="2"/>
        <v>0</v>
      </c>
      <c r="Q97" s="4"/>
    </row>
    <row r="98" spans="1:17" ht="15.7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4">
        <f t="shared" si="3"/>
        <v>0</v>
      </c>
      <c r="P98" s="9">
        <f t="shared" si="2"/>
        <v>0</v>
      </c>
      <c r="Q98" s="4"/>
    </row>
    <row r="99" spans="1:17" ht="15.7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4">
        <f t="shared" si="3"/>
        <v>0</v>
      </c>
      <c r="P99" s="9">
        <f t="shared" si="2"/>
        <v>0</v>
      </c>
      <c r="Q99" s="4"/>
    </row>
  </sheetData>
  <sortState ref="A4:P7">
    <sortCondition descending="1" ref="P4:P7"/>
  </sortState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2024-09-30T13:51:24Z</dcterms:modified>
</cp:coreProperties>
</file>