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showInkAnnotation="0" defaultThemeVersion="124226"/>
  <bookViews>
    <workbookView xWindow="240" yWindow="105" windowWidth="14805" windowHeight="8010"/>
  </bookViews>
  <sheets>
    <sheet name="5 класс" sheetId="22" r:id="rId1"/>
    <sheet name="6 класс" sheetId="24" r:id="rId2"/>
    <sheet name="7 класс" sheetId="25" r:id="rId3"/>
    <sheet name="8 класс" sheetId="26" r:id="rId4"/>
    <sheet name="9 класс" sheetId="27" r:id="rId5"/>
    <sheet name="10 класс" sheetId="28" r:id="rId6"/>
    <sheet name="11 класс" sheetId="29" r:id="rId7"/>
    <sheet name="Выпадающий список" sheetId="23" state="hidden" r:id="rId8"/>
  </sheets>
  <calcPr calcId="124519"/>
</workbook>
</file>

<file path=xl/calcChain.xml><?xml version="1.0" encoding="utf-8"?>
<calcChain xmlns="http://schemas.openxmlformats.org/spreadsheetml/2006/main">
  <c r="L99" i="29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 s="1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8"/>
  <c r="M8" s="1"/>
  <c r="L4"/>
  <c r="M4" s="1"/>
  <c r="L6"/>
  <c r="M6" s="1"/>
  <c r="L10"/>
  <c r="M10" s="1"/>
  <c r="L12"/>
  <c r="M12" s="1"/>
  <c r="L9"/>
  <c r="M9" s="1"/>
  <c r="L7"/>
  <c r="M7" s="1"/>
  <c r="L11"/>
  <c r="M11" s="1"/>
  <c r="L13"/>
  <c r="M13" s="1"/>
  <c r="L5"/>
  <c r="M5" s="1"/>
  <c r="L99" i="28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 s="1"/>
  <c r="L78"/>
  <c r="M78" s="1"/>
  <c r="M77"/>
  <c r="L77"/>
  <c r="L76"/>
  <c r="M76" s="1"/>
  <c r="L75"/>
  <c r="M75" s="1"/>
  <c r="L74"/>
  <c r="M74" s="1"/>
  <c r="L73"/>
  <c r="M73" s="1"/>
  <c r="L72"/>
  <c r="M72" s="1"/>
  <c r="M71"/>
  <c r="L7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M61"/>
  <c r="L61"/>
  <c r="L60"/>
  <c r="M60" s="1"/>
  <c r="L59"/>
  <c r="M59" s="1"/>
  <c r="L58"/>
  <c r="M58" s="1"/>
  <c r="L57"/>
  <c r="M57" s="1"/>
  <c r="L56"/>
  <c r="M56" s="1"/>
  <c r="M55"/>
  <c r="L55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M45"/>
  <c r="L45"/>
  <c r="L44"/>
  <c r="M44" s="1"/>
  <c r="L43"/>
  <c r="M43" s="1"/>
  <c r="L42"/>
  <c r="M42" s="1"/>
  <c r="L41"/>
  <c r="M41" s="1"/>
  <c r="L40"/>
  <c r="M40" s="1"/>
  <c r="M39"/>
  <c r="L39"/>
  <c r="L38"/>
  <c r="M38" s="1"/>
  <c r="L37"/>
  <c r="M37" s="1"/>
  <c r="L36"/>
  <c r="M36" s="1"/>
  <c r="L35"/>
  <c r="M35" s="1"/>
  <c r="L34"/>
  <c r="M34" s="1"/>
  <c r="L33"/>
  <c r="M33" s="1"/>
  <c r="L32"/>
  <c r="M32" s="1"/>
  <c r="M31"/>
  <c r="L3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3"/>
  <c r="M13" s="1"/>
  <c r="L15"/>
  <c r="M15" s="1"/>
  <c r="L14"/>
  <c r="M14" s="1"/>
  <c r="L7"/>
  <c r="M7" s="1"/>
  <c r="L11"/>
  <c r="M11" s="1"/>
  <c r="L16"/>
  <c r="M16" s="1"/>
  <c r="L9"/>
  <c r="M9" s="1"/>
  <c r="L10"/>
  <c r="M10" s="1"/>
  <c r="L12"/>
  <c r="M12" s="1"/>
  <c r="L8"/>
  <c r="M8" s="1"/>
  <c r="L6"/>
  <c r="M6" s="1"/>
  <c r="L5"/>
  <c r="M5" s="1"/>
  <c r="L4"/>
  <c r="M4" s="1"/>
  <c r="K99" i="27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7"/>
  <c r="L7" s="1"/>
  <c r="K5"/>
  <c r="L5" s="1"/>
  <c r="K10"/>
  <c r="L10" s="1"/>
  <c r="K8"/>
  <c r="L8" s="1"/>
  <c r="K6"/>
  <c r="L6" s="1"/>
  <c r="K4"/>
  <c r="L4" s="1"/>
  <c r="K9"/>
  <c r="L9" s="1"/>
  <c r="K99" i="26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6"/>
  <c r="L6" s="1"/>
  <c r="K8"/>
  <c r="L8" s="1"/>
  <c r="K7"/>
  <c r="L7" s="1"/>
  <c r="K5"/>
  <c r="L5" s="1"/>
  <c r="K4"/>
  <c r="L4" s="1"/>
  <c r="N99" i="25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O91" s="1"/>
  <c r="N90"/>
  <c r="O90" s="1"/>
  <c r="N89"/>
  <c r="O89" s="1"/>
  <c r="N88"/>
  <c r="O88" s="1"/>
  <c r="N87"/>
  <c r="O87" s="1"/>
  <c r="N86"/>
  <c r="O86" s="1"/>
  <c r="N85"/>
  <c r="O85" s="1"/>
  <c r="N84"/>
  <c r="O84" s="1"/>
  <c r="N83"/>
  <c r="O83" s="1"/>
  <c r="N82"/>
  <c r="O82" s="1"/>
  <c r="N81"/>
  <c r="O81" s="1"/>
  <c r="N80"/>
  <c r="O80" s="1"/>
  <c r="N79"/>
  <c r="O79" s="1"/>
  <c r="N78"/>
  <c r="O78" s="1"/>
  <c r="N77"/>
  <c r="O77" s="1"/>
  <c r="N76"/>
  <c r="O76" s="1"/>
  <c r="N75"/>
  <c r="O75" s="1"/>
  <c r="N74"/>
  <c r="O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64"/>
  <c r="O64" s="1"/>
  <c r="N63"/>
  <c r="O63" s="1"/>
  <c r="N62"/>
  <c r="O62" s="1"/>
  <c r="N61"/>
  <c r="O61" s="1"/>
  <c r="N60"/>
  <c r="O60" s="1"/>
  <c r="N59"/>
  <c r="O59" s="1"/>
  <c r="N58"/>
  <c r="O58" s="1"/>
  <c r="N57"/>
  <c r="O57" s="1"/>
  <c r="N56"/>
  <c r="O56" s="1"/>
  <c r="N55"/>
  <c r="O55" s="1"/>
  <c r="N54"/>
  <c r="O54" s="1"/>
  <c r="N53"/>
  <c r="O53" s="1"/>
  <c r="N52"/>
  <c r="O52" s="1"/>
  <c r="N51"/>
  <c r="O51" s="1"/>
  <c r="N50"/>
  <c r="O50" s="1"/>
  <c r="N49"/>
  <c r="O49" s="1"/>
  <c r="N48"/>
  <c r="O48" s="1"/>
  <c r="N47"/>
  <c r="O47" s="1"/>
  <c r="N46"/>
  <c r="O46" s="1"/>
  <c r="N45"/>
  <c r="O45" s="1"/>
  <c r="N44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O12" s="1"/>
  <c r="N11"/>
  <c r="O11" s="1"/>
  <c r="N10"/>
  <c r="O10" s="1"/>
  <c r="N9"/>
  <c r="O9" s="1"/>
  <c r="N8"/>
  <c r="O8" s="1"/>
  <c r="N7"/>
  <c r="O7" s="1"/>
  <c r="N6"/>
  <c r="O6" s="1"/>
  <c r="N5"/>
  <c r="O5" s="1"/>
  <c r="N4"/>
  <c r="O4" s="1"/>
  <c r="N99" i="24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O91" s="1"/>
  <c r="N90"/>
  <c r="O90" s="1"/>
  <c r="N89"/>
  <c r="O89" s="1"/>
  <c r="N88"/>
  <c r="O88" s="1"/>
  <c r="N87"/>
  <c r="O87" s="1"/>
  <c r="N86"/>
  <c r="O86" s="1"/>
  <c r="N85"/>
  <c r="O85" s="1"/>
  <c r="N84"/>
  <c r="O84" s="1"/>
  <c r="N83"/>
  <c r="O83" s="1"/>
  <c r="N82"/>
  <c r="O82" s="1"/>
  <c r="N81"/>
  <c r="O81" s="1"/>
  <c r="N80"/>
  <c r="O80" s="1"/>
  <c r="N79"/>
  <c r="O79" s="1"/>
  <c r="N78"/>
  <c r="O78" s="1"/>
  <c r="N77"/>
  <c r="O77" s="1"/>
  <c r="N76"/>
  <c r="O76" s="1"/>
  <c r="N75"/>
  <c r="O75" s="1"/>
  <c r="N74"/>
  <c r="O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64"/>
  <c r="O64" s="1"/>
  <c r="N63"/>
  <c r="O63" s="1"/>
  <c r="N62"/>
  <c r="O62" s="1"/>
  <c r="N61"/>
  <c r="O61" s="1"/>
  <c r="N60"/>
  <c r="O60" s="1"/>
  <c r="N59"/>
  <c r="O59" s="1"/>
  <c r="N58"/>
  <c r="O58" s="1"/>
  <c r="N57"/>
  <c r="O57" s="1"/>
  <c r="N56"/>
  <c r="O56" s="1"/>
  <c r="N55"/>
  <c r="O55" s="1"/>
  <c r="N54"/>
  <c r="O54" s="1"/>
  <c r="N53"/>
  <c r="O53" s="1"/>
  <c r="N52"/>
  <c r="O52" s="1"/>
  <c r="N51"/>
  <c r="O51" s="1"/>
  <c r="N50"/>
  <c r="O50" s="1"/>
  <c r="N49"/>
  <c r="O49" s="1"/>
  <c r="N48"/>
  <c r="O48" s="1"/>
  <c r="N47"/>
  <c r="O47" s="1"/>
  <c r="N46"/>
  <c r="O46" s="1"/>
  <c r="N45"/>
  <c r="O45" s="1"/>
  <c r="N44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O12" s="1"/>
  <c r="N11"/>
  <c r="O11" s="1"/>
  <c r="N10"/>
  <c r="O10" s="1"/>
  <c r="N9"/>
  <c r="O9" s="1"/>
  <c r="N8"/>
  <c r="O8" s="1"/>
  <c r="N7"/>
  <c r="O7" s="1"/>
  <c r="N6"/>
  <c r="O6" s="1"/>
  <c r="N5"/>
  <c r="O5" s="1"/>
  <c r="N4"/>
  <c r="O4" s="1"/>
  <c r="K98" i="22" l="1"/>
  <c r="K9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4"/>
  <c r="L4" l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5" l="1"/>
</calcChain>
</file>

<file path=xl/sharedStrings.xml><?xml version="1.0" encoding="utf-8"?>
<sst xmlns="http://schemas.openxmlformats.org/spreadsheetml/2006/main" count="285" uniqueCount="94">
  <si>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</si>
  <si>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</si>
  <si>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</si>
  <si>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</si>
  <si>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</si>
  <si>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</si>
  <si>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</si>
  <si>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</si>
  <si>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</si>
  <si>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</si>
  <si>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</si>
  <si>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</si>
  <si>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</si>
  <si>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</si>
  <si>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</si>
  <si>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</si>
  <si>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</si>
  <si>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</si>
  <si>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</si>
  <si>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</si>
  <si>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</si>
  <si>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</si>
  <si>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</si>
  <si>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</si>
  <si>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</si>
  <si>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</si>
  <si>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</si>
  <si>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экономике</t>
  </si>
  <si>
    <t>5 класс</t>
  </si>
  <si>
    <t>задача 1</t>
  </si>
  <si>
    <t>задача 2</t>
  </si>
  <si>
    <t>задача 3</t>
  </si>
  <si>
    <t>тест 1</t>
  </si>
  <si>
    <t>тест 2</t>
  </si>
  <si>
    <t>6 класс</t>
  </si>
  <si>
    <t>з.9</t>
  </si>
  <si>
    <t>з.10</t>
  </si>
  <si>
    <t>з.11</t>
  </si>
  <si>
    <t>з.12</t>
  </si>
  <si>
    <t>з.13</t>
  </si>
  <si>
    <t>з.14</t>
  </si>
  <si>
    <t>з.15</t>
  </si>
  <si>
    <t>7 класс</t>
  </si>
  <si>
    <t>8 класс</t>
  </si>
  <si>
    <t>9 класс</t>
  </si>
  <si>
    <t>10 класс</t>
  </si>
  <si>
    <t>тест 3</t>
  </si>
  <si>
    <t>11 класс</t>
  </si>
  <si>
    <t>Тест</t>
  </si>
  <si>
    <t>Козлов Ярослав Вячеславович</t>
  </si>
  <si>
    <t>8б</t>
  </si>
  <si>
    <t>МОУ "Гимназия №2" г.Воркуты</t>
  </si>
  <si>
    <t>Андранович Елена Вячеславовна</t>
  </si>
  <si>
    <t>Неугодников Вячеслав Николаевич</t>
  </si>
  <si>
    <t>Бондарчук Дарья Викторовна</t>
  </si>
  <si>
    <t>Мыхлык Андрей Евгеньевич</t>
  </si>
  <si>
    <t>Козлов Егор Александрович</t>
  </si>
  <si>
    <t>Щукин Константин Олегович</t>
  </si>
  <si>
    <t>МОУ "Гимназия №2"г.Воркуты</t>
  </si>
  <si>
    <t>Дудкина Анастасия Александровна</t>
  </si>
  <si>
    <t>Цыдик Александра Александровна</t>
  </si>
  <si>
    <t>Сафаров Акрам Иса оглы</t>
  </si>
  <si>
    <t>Солонец Олеся Юревна</t>
  </si>
  <si>
    <t>Бердинская Алина Алексеевна</t>
  </si>
  <si>
    <t>Боровок Ярослав Алексеевич</t>
  </si>
  <si>
    <t>Поздеев Даниил Александрович</t>
  </si>
  <si>
    <t>9А</t>
  </si>
  <si>
    <t>Кулижникова Алина Артемовна</t>
  </si>
  <si>
    <t>Рыкунова Алина Юрьевна</t>
  </si>
  <si>
    <t>Логутова Ангелина Владимировна</t>
  </si>
  <si>
    <t>Кузнецова Ксения Евгеньевна</t>
  </si>
  <si>
    <t>Головина Юлия Александровна</t>
  </si>
  <si>
    <t>Кулиева Елизавета Дмитриевна</t>
  </si>
  <si>
    <t>Мяндин Матвей Андреевич</t>
  </si>
  <si>
    <t>Андраннович Елена Вячеславовна</t>
  </si>
  <si>
    <t>Соколов Ярослав Максимович</t>
  </si>
  <si>
    <t>Вебер Захар Дмитриевич</t>
  </si>
  <si>
    <t>Костырев Виктор Максимович</t>
  </si>
  <si>
    <t>Андреев Кирилл Родионович</t>
  </si>
  <si>
    <t>Гуржий Дмитрий Андреевич</t>
  </si>
  <si>
    <t>Волынчук Юлия Романовна</t>
  </si>
  <si>
    <t>Никонов Даниил Алексеевич</t>
  </si>
  <si>
    <t>Шестаков Мирон Гаврилович</t>
  </si>
  <si>
    <t>Хлынова Татьяна Александровна</t>
  </si>
  <si>
    <t>Литвиненко Виталий Евгеньевич</t>
  </si>
  <si>
    <t>Филиппова Карина Артемовна</t>
  </si>
  <si>
    <t>Шаферт Кирилл Евгеньевич</t>
  </si>
  <si>
    <t>победитель</t>
  </si>
  <si>
    <t>участник</t>
  </si>
  <si>
    <t>Тодирикэ Анфиса Витальевна</t>
  </si>
  <si>
    <t>призер</t>
  </si>
  <si>
    <t>Жумабаев Байастан Даниярович</t>
  </si>
  <si>
    <t>Чурсина Мария Романовна</t>
  </si>
  <si>
    <t>Итоговые результаты школьного этапа всероссийской олимпиады школьников 2024 года по экономике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</si>
</sst>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9"/>
  <sheetViews>
    <sheetView tabSelected="1" zoomScale="70" zoomScaleNormal="70" workbookViewId="0">
      <selection activeCell="N1" sqref="N1"/>
    </sheetView>
  </sheetViews>
  <sheetFormatPr defaultRowHeight="1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7" width="7.140625" style="7" bestFit="1" customWidth="1"/>
    <col min="8" max="10" width="9.42578125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5">
        <v>50</v>
      </c>
    </row>
    <row r="2" spans="1:14" ht="15.7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32</v>
      </c>
      <c r="G2" s="9" t="s">
        <v>33</v>
      </c>
      <c r="H2" s="9" t="s">
        <v>29</v>
      </c>
      <c r="I2" s="9" t="s">
        <v>30</v>
      </c>
      <c r="J2" s="9" t="s">
        <v>31</v>
      </c>
      <c r="K2" s="10" t="s">
        <v>4</v>
      </c>
      <c r="L2" s="11" t="s">
        <v>5</v>
      </c>
      <c r="M2" s="10" t="s">
        <v>6</v>
      </c>
    </row>
    <row r="3" spans="1:14" ht="15.75">
      <c r="A3" s="12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>
      <c r="A4" s="2"/>
      <c r="B4" s="2"/>
      <c r="C4" s="2"/>
      <c r="D4" s="17"/>
      <c r="E4" s="2"/>
      <c r="F4" s="3"/>
      <c r="G4" s="3"/>
      <c r="H4" s="3"/>
      <c r="I4" s="3"/>
      <c r="J4" s="3"/>
      <c r="K4" s="16">
        <f t="shared" ref="K4:K35" si="0">IF(SUM(F4:J4)&gt;$N$1, "больше макс!", SUM(F4:J4))</f>
        <v>0</v>
      </c>
      <c r="L4" s="11">
        <f t="shared" ref="L4:L35" si="1">K4/$N$1</f>
        <v>0</v>
      </c>
      <c r="M4" s="4"/>
    </row>
    <row r="5" spans="1:14" ht="15" customHeight="1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ref="L36:L67" si="3">K36/$N$1</f>
        <v>0</v>
      </c>
      <c r="M36" s="4"/>
    </row>
    <row r="37" spans="1:13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3"/>
        <v>0</v>
      </c>
      <c r="M37" s="4"/>
    </row>
    <row r="38" spans="1:13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3"/>
        <v>0</v>
      </c>
      <c r="M38" s="4"/>
    </row>
    <row r="39" spans="1:13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3"/>
        <v>0</v>
      </c>
      <c r="M39" s="4"/>
    </row>
    <row r="40" spans="1:13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3"/>
        <v>0</v>
      </c>
      <c r="M40" s="4"/>
    </row>
    <row r="41" spans="1:13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3"/>
        <v>0</v>
      </c>
      <c r="M41" s="4"/>
    </row>
    <row r="42" spans="1:13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3"/>
        <v>0</v>
      </c>
      <c r="M42" s="4"/>
    </row>
    <row r="43" spans="1:13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3"/>
        <v>0</v>
      </c>
      <c r="M43" s="4"/>
    </row>
    <row r="44" spans="1:13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3"/>
        <v>0</v>
      </c>
      <c r="M44" s="4"/>
    </row>
    <row r="45" spans="1:13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3"/>
        <v>0</v>
      </c>
      <c r="M45" s="4"/>
    </row>
    <row r="46" spans="1:13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3"/>
        <v>0</v>
      </c>
      <c r="M46" s="4"/>
    </row>
    <row r="47" spans="1:13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3"/>
        <v>0</v>
      </c>
      <c r="M47" s="4"/>
    </row>
    <row r="48" spans="1:13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3"/>
        <v>0</v>
      </c>
      <c r="M48" s="4"/>
    </row>
    <row r="49" spans="1:13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3"/>
        <v>0</v>
      </c>
      <c r="M49" s="4"/>
    </row>
    <row r="50" spans="1:13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3"/>
        <v>0</v>
      </c>
      <c r="M50" s="4"/>
    </row>
    <row r="51" spans="1:13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3"/>
        <v>0</v>
      </c>
      <c r="M51" s="4"/>
    </row>
    <row r="52" spans="1:13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3"/>
        <v>0</v>
      </c>
      <c r="M52" s="4"/>
    </row>
    <row r="53" spans="1:13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3"/>
        <v>0</v>
      </c>
      <c r="M53" s="4"/>
    </row>
    <row r="54" spans="1:13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3"/>
        <v>0</v>
      </c>
      <c r="M54" s="4"/>
    </row>
    <row r="55" spans="1:13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3"/>
        <v>0</v>
      </c>
      <c r="M55" s="4"/>
    </row>
    <row r="56" spans="1:13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3"/>
        <v>0</v>
      </c>
      <c r="M56" s="4"/>
    </row>
    <row r="57" spans="1:13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3"/>
        <v>0</v>
      </c>
      <c r="M57" s="4"/>
    </row>
    <row r="58" spans="1:13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3"/>
        <v>0</v>
      </c>
      <c r="M58" s="4"/>
    </row>
    <row r="59" spans="1:13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3"/>
        <v>0</v>
      </c>
      <c r="M59" s="4"/>
    </row>
    <row r="60" spans="1:13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3"/>
        <v>0</v>
      </c>
      <c r="M60" s="4"/>
    </row>
    <row r="61" spans="1:13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3"/>
        <v>0</v>
      </c>
      <c r="M61" s="4"/>
    </row>
    <row r="62" spans="1:13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3"/>
        <v>0</v>
      </c>
      <c r="M62" s="4"/>
    </row>
    <row r="63" spans="1:13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3"/>
        <v>0</v>
      </c>
      <c r="M63" s="4"/>
    </row>
    <row r="64" spans="1:13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3"/>
        <v>0</v>
      </c>
      <c r="M64" s="4"/>
    </row>
    <row r="65" spans="1:13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3"/>
        <v>0</v>
      </c>
      <c r="M65" s="4"/>
    </row>
    <row r="66" spans="1:13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3"/>
        <v>0</v>
      </c>
      <c r="M66" s="4"/>
    </row>
    <row r="67" spans="1:13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3"/>
        <v>0</v>
      </c>
      <c r="M67" s="4"/>
    </row>
    <row r="68" spans="1:13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4">IF(SUM(F68:J68)&gt;$N$1, "больше макс!", SUM(F68:J68))</f>
        <v>0</v>
      </c>
      <c r="L68" s="11">
        <f t="shared" ref="L68:L99" si="5">K68/$N$1</f>
        <v>0</v>
      </c>
      <c r="M68" s="4"/>
    </row>
    <row r="69" spans="1:13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4"/>
        <v>0</v>
      </c>
      <c r="L69" s="11">
        <f t="shared" si="5"/>
        <v>0</v>
      </c>
      <c r="M69" s="4"/>
    </row>
    <row r="70" spans="1:13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4"/>
        <v>0</v>
      </c>
      <c r="L70" s="11">
        <f t="shared" si="5"/>
        <v>0</v>
      </c>
      <c r="M70" s="4"/>
    </row>
    <row r="71" spans="1:13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4"/>
        <v>0</v>
      </c>
      <c r="L71" s="11">
        <f t="shared" si="5"/>
        <v>0</v>
      </c>
      <c r="M71" s="4"/>
    </row>
    <row r="72" spans="1:13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4"/>
        <v>0</v>
      </c>
      <c r="L72" s="11">
        <f t="shared" si="5"/>
        <v>0</v>
      </c>
      <c r="M72" s="4"/>
    </row>
    <row r="73" spans="1:13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4"/>
        <v>0</v>
      </c>
      <c r="L73" s="11">
        <f t="shared" si="5"/>
        <v>0</v>
      </c>
      <c r="M73" s="4"/>
    </row>
    <row r="74" spans="1:13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4"/>
        <v>0</v>
      </c>
      <c r="L74" s="11">
        <f t="shared" si="5"/>
        <v>0</v>
      </c>
      <c r="M74" s="4"/>
    </row>
    <row r="75" spans="1:13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4"/>
        <v>0</v>
      </c>
      <c r="L75" s="11">
        <f t="shared" si="5"/>
        <v>0</v>
      </c>
      <c r="M75" s="4"/>
    </row>
    <row r="76" spans="1:13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4"/>
        <v>0</v>
      </c>
      <c r="L76" s="11">
        <f t="shared" si="5"/>
        <v>0</v>
      </c>
      <c r="M76" s="4"/>
    </row>
    <row r="77" spans="1:13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4"/>
        <v>0</v>
      </c>
      <c r="L77" s="11">
        <f t="shared" si="5"/>
        <v>0</v>
      </c>
      <c r="M77" s="4"/>
    </row>
    <row r="78" spans="1:13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4"/>
        <v>0</v>
      </c>
      <c r="L78" s="11">
        <f t="shared" si="5"/>
        <v>0</v>
      </c>
      <c r="M78" s="4"/>
    </row>
    <row r="79" spans="1:13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4"/>
        <v>0</v>
      </c>
      <c r="L79" s="11">
        <f t="shared" si="5"/>
        <v>0</v>
      </c>
      <c r="M79" s="4"/>
    </row>
    <row r="80" spans="1:13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4"/>
        <v>0</v>
      </c>
      <c r="L80" s="11">
        <f t="shared" si="5"/>
        <v>0</v>
      </c>
      <c r="M80" s="4"/>
    </row>
    <row r="81" spans="1:13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4"/>
        <v>0</v>
      </c>
      <c r="L81" s="11">
        <f t="shared" si="5"/>
        <v>0</v>
      </c>
      <c r="M81" s="4"/>
    </row>
    <row r="82" spans="1:13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4"/>
        <v>0</v>
      </c>
      <c r="L82" s="11">
        <f t="shared" si="5"/>
        <v>0</v>
      </c>
      <c r="M82" s="4"/>
    </row>
    <row r="83" spans="1:13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4"/>
        <v>0</v>
      </c>
      <c r="L83" s="11">
        <f t="shared" si="5"/>
        <v>0</v>
      </c>
      <c r="M83" s="4"/>
    </row>
    <row r="84" spans="1:13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4"/>
        <v>0</v>
      </c>
      <c r="L84" s="11">
        <f t="shared" si="5"/>
        <v>0</v>
      </c>
      <c r="M84" s="4"/>
    </row>
    <row r="85" spans="1:13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4"/>
        <v>0</v>
      </c>
      <c r="L85" s="11">
        <f t="shared" si="5"/>
        <v>0</v>
      </c>
      <c r="M85" s="4"/>
    </row>
    <row r="86" spans="1:13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4"/>
        <v>0</v>
      </c>
      <c r="L86" s="11">
        <f t="shared" si="5"/>
        <v>0</v>
      </c>
      <c r="M86" s="4"/>
    </row>
    <row r="87" spans="1:13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4"/>
        <v>0</v>
      </c>
      <c r="L87" s="11">
        <f t="shared" si="5"/>
        <v>0</v>
      </c>
      <c r="M87" s="4"/>
    </row>
    <row r="88" spans="1:13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4"/>
        <v>0</v>
      </c>
      <c r="L88" s="11">
        <f t="shared" si="5"/>
        <v>0</v>
      </c>
      <c r="M88" s="4"/>
    </row>
    <row r="89" spans="1:13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4"/>
        <v>0</v>
      </c>
      <c r="L89" s="11">
        <f t="shared" si="5"/>
        <v>0</v>
      </c>
      <c r="M89" s="4"/>
    </row>
    <row r="90" spans="1:13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4"/>
        <v>0</v>
      </c>
      <c r="L90" s="11">
        <f t="shared" si="5"/>
        <v>0</v>
      </c>
      <c r="M90" s="4"/>
    </row>
    <row r="91" spans="1:13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4"/>
        <v>0</v>
      </c>
      <c r="L91" s="11">
        <f t="shared" si="5"/>
        <v>0</v>
      </c>
      <c r="M91" s="4"/>
    </row>
    <row r="92" spans="1:13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4"/>
        <v>0</v>
      </c>
      <c r="L92" s="11">
        <f t="shared" si="5"/>
        <v>0</v>
      </c>
      <c r="M92" s="4"/>
    </row>
    <row r="93" spans="1:13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4"/>
        <v>0</v>
      </c>
      <c r="L93" s="11">
        <f t="shared" si="5"/>
        <v>0</v>
      </c>
      <c r="M93" s="4"/>
    </row>
    <row r="94" spans="1:13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4"/>
        <v>0</v>
      </c>
      <c r="L94" s="11">
        <f t="shared" si="5"/>
        <v>0</v>
      </c>
      <c r="M94" s="4"/>
    </row>
    <row r="95" spans="1:13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4"/>
        <v>0</v>
      </c>
      <c r="L95" s="11">
        <f t="shared" si="5"/>
        <v>0</v>
      </c>
      <c r="M95" s="4"/>
    </row>
    <row r="96" spans="1:13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4"/>
        <v>0</v>
      </c>
      <c r="L96" s="11">
        <f t="shared" si="5"/>
        <v>0</v>
      </c>
      <c r="M96" s="4"/>
    </row>
    <row r="97" spans="1:13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4"/>
        <v>0</v>
      </c>
      <c r="L97" s="11">
        <f t="shared" si="5"/>
        <v>0</v>
      </c>
      <c r="M97" s="4"/>
    </row>
    <row r="98" spans="1:13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4"/>
        <v>0</v>
      </c>
      <c r="L98" s="11">
        <f t="shared" si="5"/>
        <v>0</v>
      </c>
      <c r="M98" s="4"/>
    </row>
    <row r="99" spans="1:13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4"/>
        <v>0</v>
      </c>
      <c r="L99" s="11">
        <f t="shared" si="5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Q99"/>
  <sheetViews>
    <sheetView zoomScale="70" zoomScaleNormal="70" workbookViewId="0">
      <selection activeCell="Q1" sqref="Q1"/>
    </sheetView>
  </sheetViews>
  <sheetFormatPr defaultRowHeight="1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6" style="7" bestFit="1" customWidth="1"/>
    <col min="7" max="7" width="4" style="7" bestFit="1" customWidth="1"/>
    <col min="8" max="13" width="4.710937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5">
        <v>58</v>
      </c>
    </row>
    <row r="2" spans="1:17" ht="15.7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40</v>
      </c>
      <c r="M2" s="9" t="s">
        <v>41</v>
      </c>
      <c r="N2" s="10" t="s">
        <v>4</v>
      </c>
      <c r="O2" s="11" t="s">
        <v>5</v>
      </c>
      <c r="P2" s="10" t="s">
        <v>6</v>
      </c>
    </row>
    <row r="3" spans="1:17" ht="15.75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>
      <c r="A4" s="2"/>
      <c r="B4" s="2"/>
      <c r="C4" s="2"/>
      <c r="D4" s="17"/>
      <c r="E4" s="2"/>
      <c r="F4" s="3"/>
      <c r="G4" s="3"/>
      <c r="H4" s="3"/>
      <c r="I4" s="3"/>
      <c r="J4" s="3"/>
      <c r="K4" s="3"/>
      <c r="L4" s="3"/>
      <c r="M4" s="3"/>
      <c r="N4" s="16">
        <f t="shared" ref="N4:N35" si="0">IF(SUM(F4:M4)&gt;$Q$1, "больше макс!", SUM(F4:M4))</f>
        <v>0</v>
      </c>
      <c r="O4" s="11">
        <f t="shared" ref="O4:O67" si="1">N4/$Q$1</f>
        <v>0</v>
      </c>
      <c r="P4" s="4"/>
    </row>
    <row r="5" spans="1:17" ht="15" customHeight="1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16">
        <f t="shared" si="0"/>
        <v>0</v>
      </c>
      <c r="O5" s="11">
        <f t="shared" si="1"/>
        <v>0</v>
      </c>
      <c r="P5" s="4"/>
    </row>
    <row r="6" spans="1:17" ht="15" customHeight="1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16">
        <f t="shared" si="0"/>
        <v>0</v>
      </c>
      <c r="O6" s="11">
        <f t="shared" si="1"/>
        <v>0</v>
      </c>
      <c r="P6" s="4"/>
    </row>
    <row r="7" spans="1:17" ht="15" customHeight="1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16">
        <f t="shared" si="0"/>
        <v>0</v>
      </c>
      <c r="O7" s="11">
        <f t="shared" si="1"/>
        <v>0</v>
      </c>
      <c r="P7" s="4"/>
    </row>
    <row r="8" spans="1:17" ht="15" customHeight="1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16">
        <f t="shared" si="0"/>
        <v>0</v>
      </c>
      <c r="O8" s="11">
        <f t="shared" si="1"/>
        <v>0</v>
      </c>
      <c r="P8" s="4"/>
    </row>
    <row r="9" spans="1:17" ht="15" customHeight="1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6">
        <f t="shared" si="0"/>
        <v>0</v>
      </c>
      <c r="O9" s="11">
        <f t="shared" si="1"/>
        <v>0</v>
      </c>
      <c r="P9" s="4"/>
    </row>
    <row r="10" spans="1:17" ht="15" customHeight="1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6">
        <f t="shared" si="0"/>
        <v>0</v>
      </c>
      <c r="O10" s="11">
        <f t="shared" si="1"/>
        <v>0</v>
      </c>
      <c r="P10" s="4"/>
    </row>
    <row r="11" spans="1:17" ht="15" customHeight="1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si="0"/>
        <v>0</v>
      </c>
      <c r="O11" s="11">
        <f t="shared" si="1"/>
        <v>0</v>
      </c>
      <c r="P11" s="4"/>
    </row>
    <row r="12" spans="1:17" ht="1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0"/>
        <v>0</v>
      </c>
      <c r="O12" s="11">
        <f t="shared" si="1"/>
        <v>0</v>
      </c>
      <c r="P12" s="4"/>
    </row>
    <row r="13" spans="1:17" ht="1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0"/>
        <v>0</v>
      </c>
      <c r="O13" s="11">
        <f t="shared" si="1"/>
        <v>0</v>
      </c>
      <c r="P13" s="4"/>
    </row>
    <row r="14" spans="1:17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0"/>
        <v>0</v>
      </c>
      <c r="O14" s="11">
        <f t="shared" si="1"/>
        <v>0</v>
      </c>
      <c r="P14" s="4"/>
    </row>
    <row r="15" spans="1:17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0"/>
        <v>0</v>
      </c>
      <c r="O15" s="11">
        <f t="shared" si="1"/>
        <v>0</v>
      </c>
      <c r="P15" s="4"/>
    </row>
    <row r="16" spans="1:17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0"/>
        <v>0</v>
      </c>
      <c r="O16" s="11">
        <f t="shared" si="1"/>
        <v>0</v>
      </c>
      <c r="P16" s="4"/>
    </row>
    <row r="17" spans="1:16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0"/>
        <v>0</v>
      </c>
      <c r="O17" s="11">
        <f t="shared" si="1"/>
        <v>0</v>
      </c>
      <c r="P17" s="4"/>
    </row>
    <row r="18" spans="1:16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0"/>
        <v>0</v>
      </c>
      <c r="O18" s="11">
        <f t="shared" si="1"/>
        <v>0</v>
      </c>
      <c r="P18" s="4"/>
    </row>
    <row r="19" spans="1:16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0"/>
        <v>0</v>
      </c>
      <c r="O19" s="11">
        <f t="shared" si="1"/>
        <v>0</v>
      </c>
      <c r="P19" s="4"/>
    </row>
    <row r="20" spans="1:16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0"/>
        <v>0</v>
      </c>
      <c r="O20" s="11">
        <f t="shared" si="1"/>
        <v>0</v>
      </c>
      <c r="P20" s="4"/>
    </row>
    <row r="21" spans="1:16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P4:P99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Q99"/>
  <sheetViews>
    <sheetView zoomScale="70" zoomScaleNormal="70" workbookViewId="0">
      <selection activeCell="Q1" sqref="Q1"/>
    </sheetView>
  </sheetViews>
  <sheetFormatPr defaultRowHeight="1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6" style="7" bestFit="1" customWidth="1"/>
    <col min="7" max="7" width="4" style="7" bestFit="1" customWidth="1"/>
    <col min="8" max="13" width="4.710937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5">
        <v>58</v>
      </c>
    </row>
    <row r="2" spans="1:17" ht="15.7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40</v>
      </c>
      <c r="M2" s="9" t="s">
        <v>41</v>
      </c>
      <c r="N2" s="10" t="s">
        <v>4</v>
      </c>
      <c r="O2" s="11" t="s">
        <v>5</v>
      </c>
      <c r="P2" s="10" t="s">
        <v>6</v>
      </c>
    </row>
    <row r="3" spans="1:17" ht="15.75">
      <c r="A3" s="12" t="s">
        <v>42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>
      <c r="A4" s="2"/>
      <c r="B4" s="2"/>
      <c r="C4" s="2"/>
      <c r="D4" s="17"/>
      <c r="E4" s="2"/>
      <c r="F4" s="3"/>
      <c r="G4" s="3"/>
      <c r="H4" s="3"/>
      <c r="I4" s="3"/>
      <c r="J4" s="3"/>
      <c r="K4" s="3"/>
      <c r="L4" s="3"/>
      <c r="M4" s="3"/>
      <c r="N4" s="16">
        <f t="shared" ref="N4:N35" si="0">IF(SUM(F4:M4)&gt;$Q$1, "больше макс!", SUM(F4:M4))</f>
        <v>0</v>
      </c>
      <c r="O4" s="11">
        <f t="shared" ref="O4:O67" si="1">N4/$Q$1</f>
        <v>0</v>
      </c>
      <c r="P4" s="4"/>
    </row>
    <row r="5" spans="1:17" ht="15" customHeight="1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16">
        <f t="shared" si="0"/>
        <v>0</v>
      </c>
      <c r="O5" s="11">
        <f t="shared" si="1"/>
        <v>0</v>
      </c>
      <c r="P5" s="4"/>
    </row>
    <row r="6" spans="1:17" ht="15" customHeight="1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16">
        <f t="shared" si="0"/>
        <v>0</v>
      </c>
      <c r="O6" s="11">
        <f t="shared" si="1"/>
        <v>0</v>
      </c>
      <c r="P6" s="4"/>
    </row>
    <row r="7" spans="1:17" ht="15" customHeight="1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16">
        <f t="shared" si="0"/>
        <v>0</v>
      </c>
      <c r="O7" s="11">
        <f t="shared" si="1"/>
        <v>0</v>
      </c>
      <c r="P7" s="4"/>
    </row>
    <row r="8" spans="1:17" ht="15" customHeight="1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16">
        <f t="shared" si="0"/>
        <v>0</v>
      </c>
      <c r="O8" s="11">
        <f t="shared" si="1"/>
        <v>0</v>
      </c>
      <c r="P8" s="4"/>
    </row>
    <row r="9" spans="1:17" ht="15" customHeight="1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6">
        <f t="shared" si="0"/>
        <v>0</v>
      </c>
      <c r="O9" s="11">
        <f t="shared" si="1"/>
        <v>0</v>
      </c>
      <c r="P9" s="4"/>
    </row>
    <row r="10" spans="1:17" ht="15" customHeight="1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6">
        <f t="shared" si="0"/>
        <v>0</v>
      </c>
      <c r="O10" s="11">
        <f t="shared" si="1"/>
        <v>0</v>
      </c>
      <c r="P10" s="4"/>
    </row>
    <row r="11" spans="1:17" ht="15" customHeight="1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si="0"/>
        <v>0</v>
      </c>
      <c r="O11" s="11">
        <f t="shared" si="1"/>
        <v>0</v>
      </c>
      <c r="P11" s="4"/>
    </row>
    <row r="12" spans="1:17" ht="1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0"/>
        <v>0</v>
      </c>
      <c r="O12" s="11">
        <f t="shared" si="1"/>
        <v>0</v>
      </c>
      <c r="P12" s="4"/>
    </row>
    <row r="13" spans="1:17" ht="1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0"/>
        <v>0</v>
      </c>
      <c r="O13" s="11">
        <f t="shared" si="1"/>
        <v>0</v>
      </c>
      <c r="P13" s="4"/>
    </row>
    <row r="14" spans="1:17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0"/>
        <v>0</v>
      </c>
      <c r="O14" s="11">
        <f t="shared" si="1"/>
        <v>0</v>
      </c>
      <c r="P14" s="4"/>
    </row>
    <row r="15" spans="1:17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0"/>
        <v>0</v>
      </c>
      <c r="O15" s="11">
        <f t="shared" si="1"/>
        <v>0</v>
      </c>
      <c r="P15" s="4"/>
    </row>
    <row r="16" spans="1:17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0"/>
        <v>0</v>
      </c>
      <c r="O16" s="11">
        <f t="shared" si="1"/>
        <v>0</v>
      </c>
      <c r="P16" s="4"/>
    </row>
    <row r="17" spans="1:16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0"/>
        <v>0</v>
      </c>
      <c r="O17" s="11">
        <f t="shared" si="1"/>
        <v>0</v>
      </c>
      <c r="P17" s="4"/>
    </row>
    <row r="18" spans="1:16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0"/>
        <v>0</v>
      </c>
      <c r="O18" s="11">
        <f t="shared" si="1"/>
        <v>0</v>
      </c>
      <c r="P18" s="4"/>
    </row>
    <row r="19" spans="1:16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0"/>
        <v>0</v>
      </c>
      <c r="O19" s="11">
        <f t="shared" si="1"/>
        <v>0</v>
      </c>
      <c r="P19" s="4"/>
    </row>
    <row r="20" spans="1:16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0"/>
        <v>0</v>
      </c>
      <c r="O20" s="11">
        <f t="shared" si="1"/>
        <v>0</v>
      </c>
      <c r="P20" s="4"/>
    </row>
    <row r="21" spans="1:16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P4:P99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N99"/>
  <sheetViews>
    <sheetView zoomScale="70" zoomScaleNormal="70" workbookViewId="0">
      <selection activeCell="A18" sqref="A18"/>
    </sheetView>
  </sheetViews>
  <sheetFormatPr defaultRowHeight="15"/>
  <cols>
    <col min="1" max="1" width="37.28515625" style="6" customWidth="1"/>
    <col min="2" max="2" width="8.42578125" style="6" bestFit="1" customWidth="1"/>
    <col min="3" max="3" width="7.28515625" style="6" customWidth="1"/>
    <col min="4" max="4" width="37.5703125" style="6" customWidth="1"/>
    <col min="5" max="5" width="41.28515625" style="6" customWidth="1"/>
    <col min="6" max="6" width="6" style="7" bestFit="1" customWidth="1"/>
    <col min="7" max="10" width="4.7109375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5">
        <v>67</v>
      </c>
    </row>
    <row r="2" spans="1:14" ht="15.7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37</v>
      </c>
      <c r="H2" s="9" t="s">
        <v>38</v>
      </c>
      <c r="I2" s="9" t="s">
        <v>39</v>
      </c>
      <c r="J2" s="9" t="s">
        <v>40</v>
      </c>
      <c r="K2" s="10" t="s">
        <v>4</v>
      </c>
      <c r="L2" s="11" t="s">
        <v>5</v>
      </c>
      <c r="M2" s="10" t="s">
        <v>6</v>
      </c>
    </row>
    <row r="3" spans="1:14" ht="15.75">
      <c r="A3" s="12" t="s">
        <v>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>
      <c r="A4" s="18" t="s">
        <v>49</v>
      </c>
      <c r="B4" s="2">
        <v>7</v>
      </c>
      <c r="C4" s="2" t="s">
        <v>50</v>
      </c>
      <c r="D4" s="2" t="s">
        <v>51</v>
      </c>
      <c r="E4" s="2" t="s">
        <v>52</v>
      </c>
      <c r="F4" s="3">
        <v>23</v>
      </c>
      <c r="G4" s="3">
        <v>6</v>
      </c>
      <c r="H4" s="3">
        <v>5</v>
      </c>
      <c r="I4" s="3">
        <v>0</v>
      </c>
      <c r="J4" s="3">
        <v>0</v>
      </c>
      <c r="K4" s="16">
        <f>IF(SUM(F4:J4)&gt;$N$1, "больше макс!", SUM(F4:J4))</f>
        <v>34</v>
      </c>
      <c r="L4" s="11">
        <f>K4/$N$1</f>
        <v>0.5074626865671642</v>
      </c>
      <c r="M4" s="4" t="s">
        <v>87</v>
      </c>
    </row>
    <row r="5" spans="1:14" ht="15" customHeight="1">
      <c r="A5" s="19" t="s">
        <v>53</v>
      </c>
      <c r="B5" s="5">
        <v>6</v>
      </c>
      <c r="C5" s="5" t="s">
        <v>50</v>
      </c>
      <c r="D5" s="5" t="s">
        <v>51</v>
      </c>
      <c r="E5" s="5" t="s">
        <v>52</v>
      </c>
      <c r="F5" s="3">
        <v>12</v>
      </c>
      <c r="G5" s="3">
        <v>6</v>
      </c>
      <c r="H5" s="3">
        <v>5</v>
      </c>
      <c r="I5" s="3">
        <v>5</v>
      </c>
      <c r="J5" s="3">
        <v>0</v>
      </c>
      <c r="K5" s="16">
        <f>IF(SUM(F5:J5)&gt;$N$1, "больше макс!", SUM(F5:J5))</f>
        <v>28</v>
      </c>
      <c r="L5" s="11">
        <f>K5/$N$1</f>
        <v>0.41791044776119401</v>
      </c>
      <c r="M5" s="4" t="s">
        <v>88</v>
      </c>
    </row>
    <row r="6" spans="1:14" ht="15" customHeight="1">
      <c r="A6" s="19" t="s">
        <v>56</v>
      </c>
      <c r="B6" s="5">
        <v>3</v>
      </c>
      <c r="C6" s="5" t="s">
        <v>50</v>
      </c>
      <c r="D6" s="5" t="s">
        <v>51</v>
      </c>
      <c r="E6" s="5" t="s">
        <v>52</v>
      </c>
      <c r="F6" s="3">
        <v>3</v>
      </c>
      <c r="G6" s="3">
        <v>3</v>
      </c>
      <c r="H6" s="3">
        <v>5</v>
      </c>
      <c r="I6" s="3">
        <v>2</v>
      </c>
      <c r="J6" s="3">
        <v>2</v>
      </c>
      <c r="K6" s="16">
        <f>IF(SUM(F6:J6)&gt;$N$1, "больше макс!", SUM(F6:J6))</f>
        <v>15</v>
      </c>
      <c r="L6" s="11">
        <f>K6/$N$1</f>
        <v>0.22388059701492538</v>
      </c>
      <c r="M6" s="4" t="s">
        <v>88</v>
      </c>
    </row>
    <row r="7" spans="1:14" ht="15" customHeight="1">
      <c r="A7" s="18" t="s">
        <v>54</v>
      </c>
      <c r="B7" s="2">
        <v>5</v>
      </c>
      <c r="C7" s="2" t="s">
        <v>50</v>
      </c>
      <c r="D7" s="2" t="s">
        <v>51</v>
      </c>
      <c r="E7" s="2" t="s">
        <v>52</v>
      </c>
      <c r="F7" s="3">
        <v>6</v>
      </c>
      <c r="G7" s="3">
        <v>3</v>
      </c>
      <c r="H7" s="3">
        <v>5</v>
      </c>
      <c r="I7" s="3">
        <v>0</v>
      </c>
      <c r="J7" s="3">
        <v>0</v>
      </c>
      <c r="K7" s="16">
        <f>IF(SUM(F7:J7)&gt;$N$1, "больше макс!", SUM(F7:J7))</f>
        <v>14</v>
      </c>
      <c r="L7" s="11">
        <f>K7/$N$1</f>
        <v>0.20895522388059701</v>
      </c>
      <c r="M7" s="4" t="s">
        <v>88</v>
      </c>
    </row>
    <row r="8" spans="1:14" ht="15" customHeight="1">
      <c r="A8" s="18" t="s">
        <v>55</v>
      </c>
      <c r="B8" s="2">
        <v>4</v>
      </c>
      <c r="C8" s="2" t="s">
        <v>50</v>
      </c>
      <c r="D8" s="2" t="s">
        <v>51</v>
      </c>
      <c r="E8" s="2" t="s">
        <v>52</v>
      </c>
      <c r="F8" s="3">
        <v>6</v>
      </c>
      <c r="G8" s="3">
        <v>7</v>
      </c>
      <c r="H8" s="3">
        <v>0</v>
      </c>
      <c r="I8" s="3">
        <v>0</v>
      </c>
      <c r="J8" s="3">
        <v>0</v>
      </c>
      <c r="K8" s="16">
        <f>IF(SUM(F8:J8)&gt;$N$1, "больше макс!", SUM(F8:J8))</f>
        <v>13</v>
      </c>
      <c r="L8" s="11">
        <f>K8/$N$1</f>
        <v>0.19402985074626866</v>
      </c>
      <c r="M8" s="4" t="s">
        <v>88</v>
      </c>
    </row>
    <row r="9" spans="1:14" ht="15" customHeight="1">
      <c r="A9" s="19"/>
      <c r="B9" s="5"/>
      <c r="C9" s="5"/>
      <c r="D9" s="5"/>
      <c r="E9" s="5"/>
      <c r="F9" s="3"/>
      <c r="G9" s="3"/>
      <c r="H9" s="3"/>
      <c r="I9" s="3"/>
      <c r="J9" s="3"/>
      <c r="K9" s="16">
        <f t="shared" ref="K9:K35" si="0">IF(SUM(F9:J9)&gt;$N$1, "больше макс!", SUM(F9:J9))</f>
        <v>0</v>
      </c>
      <c r="L9" s="11">
        <f t="shared" ref="L9:L67" si="1">K9/$N$1</f>
        <v>0</v>
      </c>
      <c r="M9" s="4"/>
    </row>
    <row r="10" spans="1:14" ht="15" customHeight="1">
      <c r="A10" s="19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>
      <c r="A11" s="19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si="1"/>
        <v>0</v>
      </c>
      <c r="M36" s="4"/>
    </row>
    <row r="37" spans="1:13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1"/>
        <v>0</v>
      </c>
      <c r="M37" s="4"/>
    </row>
    <row r="38" spans="1:13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1"/>
        <v>0</v>
      </c>
      <c r="M38" s="4"/>
    </row>
    <row r="39" spans="1:13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1"/>
        <v>0</v>
      </c>
      <c r="M39" s="4"/>
    </row>
    <row r="40" spans="1:13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1"/>
        <v>0</v>
      </c>
      <c r="M40" s="4"/>
    </row>
    <row r="41" spans="1:13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1"/>
        <v>0</v>
      </c>
      <c r="M41" s="4"/>
    </row>
    <row r="42" spans="1:13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1"/>
        <v>0</v>
      </c>
      <c r="M42" s="4"/>
    </row>
    <row r="43" spans="1:13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1"/>
        <v>0</v>
      </c>
      <c r="M43" s="4"/>
    </row>
    <row r="44" spans="1:13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1"/>
        <v>0</v>
      </c>
      <c r="M44" s="4"/>
    </row>
    <row r="45" spans="1:13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1"/>
        <v>0</v>
      </c>
      <c r="M45" s="4"/>
    </row>
    <row r="46" spans="1:13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1"/>
        <v>0</v>
      </c>
      <c r="M46" s="4"/>
    </row>
    <row r="47" spans="1:13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1"/>
        <v>0</v>
      </c>
      <c r="M47" s="4"/>
    </row>
    <row r="48" spans="1:13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1"/>
        <v>0</v>
      </c>
      <c r="M48" s="4"/>
    </row>
    <row r="49" spans="1:13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1"/>
        <v>0</v>
      </c>
      <c r="M49" s="4"/>
    </row>
    <row r="50" spans="1:13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1"/>
        <v>0</v>
      </c>
      <c r="M50" s="4"/>
    </row>
    <row r="51" spans="1:13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1"/>
        <v>0</v>
      </c>
      <c r="M51" s="4"/>
    </row>
    <row r="52" spans="1:13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1"/>
        <v>0</v>
      </c>
      <c r="M52" s="4"/>
    </row>
    <row r="53" spans="1:13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1"/>
        <v>0</v>
      </c>
      <c r="M53" s="4"/>
    </row>
    <row r="54" spans="1:13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1"/>
        <v>0</v>
      </c>
      <c r="M54" s="4"/>
    </row>
    <row r="55" spans="1:13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1"/>
        <v>0</v>
      </c>
      <c r="M55" s="4"/>
    </row>
    <row r="56" spans="1:13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1"/>
        <v>0</v>
      </c>
      <c r="M56" s="4"/>
    </row>
    <row r="57" spans="1:13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1"/>
        <v>0</v>
      </c>
      <c r="M57" s="4"/>
    </row>
    <row r="58" spans="1:13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1"/>
        <v>0</v>
      </c>
      <c r="M58" s="4"/>
    </row>
    <row r="59" spans="1:13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1"/>
        <v>0</v>
      </c>
      <c r="M59" s="4"/>
    </row>
    <row r="60" spans="1:13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1"/>
        <v>0</v>
      </c>
      <c r="M60" s="4"/>
    </row>
    <row r="61" spans="1:13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1"/>
        <v>0</v>
      </c>
      <c r="M61" s="4"/>
    </row>
    <row r="62" spans="1:13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1"/>
        <v>0</v>
      </c>
      <c r="M62" s="4"/>
    </row>
    <row r="63" spans="1:13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1"/>
        <v>0</v>
      </c>
      <c r="M63" s="4"/>
    </row>
    <row r="64" spans="1:13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1"/>
        <v>0</v>
      </c>
      <c r="M64" s="4"/>
    </row>
    <row r="65" spans="1:13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1"/>
        <v>0</v>
      </c>
      <c r="M65" s="4"/>
    </row>
    <row r="66" spans="1:13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1"/>
        <v>0</v>
      </c>
      <c r="M66" s="4"/>
    </row>
    <row r="67" spans="1:13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1"/>
        <v>0</v>
      </c>
      <c r="M67" s="4"/>
    </row>
    <row r="68" spans="1:13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3">IF(SUM(F68:J68)&gt;$N$1, "больше макс!", SUM(F68:J68))</f>
        <v>0</v>
      </c>
      <c r="L68" s="11">
        <f t="shared" ref="L68:L99" si="4">K68/$N$1</f>
        <v>0</v>
      </c>
      <c r="M68" s="4"/>
    </row>
    <row r="69" spans="1:13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3"/>
        <v>0</v>
      </c>
      <c r="L69" s="11">
        <f t="shared" si="4"/>
        <v>0</v>
      </c>
      <c r="M69" s="4"/>
    </row>
    <row r="70" spans="1:13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3"/>
        <v>0</v>
      </c>
      <c r="L70" s="11">
        <f t="shared" si="4"/>
        <v>0</v>
      </c>
      <c r="M70" s="4"/>
    </row>
    <row r="71" spans="1:13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3"/>
        <v>0</v>
      </c>
      <c r="L71" s="11">
        <f t="shared" si="4"/>
        <v>0</v>
      </c>
      <c r="M71" s="4"/>
    </row>
    <row r="72" spans="1:13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3"/>
        <v>0</v>
      </c>
      <c r="L72" s="11">
        <f t="shared" si="4"/>
        <v>0</v>
      </c>
      <c r="M72" s="4"/>
    </row>
    <row r="73" spans="1:13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3"/>
        <v>0</v>
      </c>
      <c r="L73" s="11">
        <f t="shared" si="4"/>
        <v>0</v>
      </c>
      <c r="M73" s="4"/>
    </row>
    <row r="74" spans="1:13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3"/>
        <v>0</v>
      </c>
      <c r="L74" s="11">
        <f t="shared" si="4"/>
        <v>0</v>
      </c>
      <c r="M74" s="4"/>
    </row>
    <row r="75" spans="1:13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3"/>
        <v>0</v>
      </c>
      <c r="L75" s="11">
        <f t="shared" si="4"/>
        <v>0</v>
      </c>
      <c r="M75" s="4"/>
    </row>
    <row r="76" spans="1:13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3"/>
        <v>0</v>
      </c>
      <c r="L76" s="11">
        <f t="shared" si="4"/>
        <v>0</v>
      </c>
      <c r="M76" s="4"/>
    </row>
    <row r="77" spans="1:13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3"/>
        <v>0</v>
      </c>
      <c r="L77" s="11">
        <f t="shared" si="4"/>
        <v>0</v>
      </c>
      <c r="M77" s="4"/>
    </row>
    <row r="78" spans="1:13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3"/>
        <v>0</v>
      </c>
      <c r="L78" s="11">
        <f t="shared" si="4"/>
        <v>0</v>
      </c>
      <c r="M78" s="4"/>
    </row>
    <row r="79" spans="1:13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3"/>
        <v>0</v>
      </c>
      <c r="L79" s="11">
        <f t="shared" si="4"/>
        <v>0</v>
      </c>
      <c r="M79" s="4"/>
    </row>
    <row r="80" spans="1:13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3"/>
        <v>0</v>
      </c>
      <c r="L80" s="11">
        <f t="shared" si="4"/>
        <v>0</v>
      </c>
      <c r="M80" s="4"/>
    </row>
    <row r="81" spans="1:13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3"/>
        <v>0</v>
      </c>
      <c r="L81" s="11">
        <f t="shared" si="4"/>
        <v>0</v>
      </c>
      <c r="M81" s="4"/>
    </row>
    <row r="82" spans="1:13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3"/>
        <v>0</v>
      </c>
      <c r="L82" s="11">
        <f t="shared" si="4"/>
        <v>0</v>
      </c>
      <c r="M82" s="4"/>
    </row>
    <row r="83" spans="1:13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3"/>
        <v>0</v>
      </c>
      <c r="L83" s="11">
        <f t="shared" si="4"/>
        <v>0</v>
      </c>
      <c r="M83" s="4"/>
    </row>
    <row r="84" spans="1:13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3"/>
        <v>0</v>
      </c>
      <c r="L84" s="11">
        <f t="shared" si="4"/>
        <v>0</v>
      </c>
      <c r="M84" s="4"/>
    </row>
    <row r="85" spans="1:13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3"/>
        <v>0</v>
      </c>
      <c r="L85" s="11">
        <f t="shared" si="4"/>
        <v>0</v>
      </c>
      <c r="M85" s="4"/>
    </row>
    <row r="86" spans="1:13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3"/>
        <v>0</v>
      </c>
      <c r="L86" s="11">
        <f t="shared" si="4"/>
        <v>0</v>
      </c>
      <c r="M86" s="4"/>
    </row>
    <row r="87" spans="1:13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3"/>
        <v>0</v>
      </c>
      <c r="L87" s="11">
        <f t="shared" si="4"/>
        <v>0</v>
      </c>
      <c r="M87" s="4"/>
    </row>
    <row r="88" spans="1:13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3"/>
        <v>0</v>
      </c>
      <c r="L88" s="11">
        <f t="shared" si="4"/>
        <v>0</v>
      </c>
      <c r="M88" s="4"/>
    </row>
    <row r="89" spans="1:13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3"/>
        <v>0</v>
      </c>
      <c r="L89" s="11">
        <f t="shared" si="4"/>
        <v>0</v>
      </c>
      <c r="M89" s="4"/>
    </row>
    <row r="90" spans="1:13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3"/>
        <v>0</v>
      </c>
      <c r="L90" s="11">
        <f t="shared" si="4"/>
        <v>0</v>
      </c>
      <c r="M90" s="4"/>
    </row>
    <row r="91" spans="1:13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3"/>
        <v>0</v>
      </c>
      <c r="L91" s="11">
        <f t="shared" si="4"/>
        <v>0</v>
      </c>
      <c r="M91" s="4"/>
    </row>
    <row r="92" spans="1:13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3"/>
        <v>0</v>
      </c>
      <c r="L92" s="11">
        <f t="shared" si="4"/>
        <v>0</v>
      </c>
      <c r="M92" s="4"/>
    </row>
    <row r="93" spans="1:13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3"/>
        <v>0</v>
      </c>
      <c r="L93" s="11">
        <f t="shared" si="4"/>
        <v>0</v>
      </c>
      <c r="M93" s="4"/>
    </row>
    <row r="94" spans="1:13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3"/>
        <v>0</v>
      </c>
      <c r="L94" s="11">
        <f t="shared" si="4"/>
        <v>0</v>
      </c>
      <c r="M94" s="4"/>
    </row>
    <row r="95" spans="1:13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3"/>
        <v>0</v>
      </c>
      <c r="L95" s="11">
        <f t="shared" si="4"/>
        <v>0</v>
      </c>
      <c r="M95" s="4"/>
    </row>
    <row r="96" spans="1:13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3"/>
        <v>0</v>
      </c>
      <c r="L96" s="11">
        <f t="shared" si="4"/>
        <v>0</v>
      </c>
      <c r="M96" s="4"/>
    </row>
    <row r="97" spans="1:13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3"/>
        <v>0</v>
      </c>
      <c r="L97" s="11">
        <f t="shared" si="4"/>
        <v>0</v>
      </c>
      <c r="M97" s="4"/>
    </row>
    <row r="98" spans="1:13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3"/>
        <v>0</v>
      </c>
      <c r="L98" s="11">
        <f t="shared" si="4"/>
        <v>0</v>
      </c>
      <c r="M98" s="4"/>
    </row>
    <row r="99" spans="1:13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3"/>
        <v>0</v>
      </c>
      <c r="L99" s="11">
        <f t="shared" si="4"/>
        <v>0</v>
      </c>
      <c r="M99" s="4"/>
    </row>
  </sheetData>
  <sortState ref="A4:L8">
    <sortCondition descending="1" ref="L4:L8"/>
  </sortState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N99"/>
  <sheetViews>
    <sheetView zoomScale="70" zoomScaleNormal="70" workbookViewId="0">
      <selection activeCell="A19" sqref="A19"/>
    </sheetView>
  </sheetViews>
  <sheetFormatPr defaultRowHeight="15"/>
  <cols>
    <col min="1" max="1" width="36.5703125" style="6" customWidth="1"/>
    <col min="2" max="2" width="8.42578125" style="6" bestFit="1" customWidth="1"/>
    <col min="3" max="3" width="7.28515625" style="6" customWidth="1"/>
    <col min="4" max="4" width="38.85546875" style="6" customWidth="1"/>
    <col min="5" max="5" width="40.7109375" style="6" customWidth="1"/>
    <col min="6" max="6" width="6" style="7" bestFit="1" customWidth="1"/>
    <col min="7" max="10" width="4.7109375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5">
        <v>67</v>
      </c>
    </row>
    <row r="2" spans="1:14" ht="15.7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37</v>
      </c>
      <c r="H2" s="9" t="s">
        <v>38</v>
      </c>
      <c r="I2" s="9" t="s">
        <v>39</v>
      </c>
      <c r="J2" s="9" t="s">
        <v>40</v>
      </c>
      <c r="K2" s="10" t="s">
        <v>4</v>
      </c>
      <c r="L2" s="11" t="s">
        <v>5</v>
      </c>
      <c r="M2" s="10" t="s">
        <v>6</v>
      </c>
    </row>
    <row r="3" spans="1:14" ht="15.75">
      <c r="A3" s="20" t="s">
        <v>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>
      <c r="A4" s="19" t="s">
        <v>67</v>
      </c>
      <c r="B4" s="5">
        <v>9</v>
      </c>
      <c r="C4" s="5" t="s">
        <v>66</v>
      </c>
      <c r="D4" s="5" t="s">
        <v>58</v>
      </c>
      <c r="E4" s="5" t="s">
        <v>52</v>
      </c>
      <c r="F4" s="3">
        <v>14</v>
      </c>
      <c r="G4" s="3">
        <v>6</v>
      </c>
      <c r="H4" s="3">
        <v>10</v>
      </c>
      <c r="I4" s="3">
        <v>5</v>
      </c>
      <c r="J4" s="3">
        <v>5</v>
      </c>
      <c r="K4" s="16">
        <f t="shared" ref="K4:K10" si="0">IF(SUM(F4:J4)&gt;$N$1, "больше макс!", SUM(F4:J4))</f>
        <v>40</v>
      </c>
      <c r="L4" s="11">
        <f t="shared" ref="L4:L10" si="1">K4/$N$1</f>
        <v>0.59701492537313428</v>
      </c>
      <c r="M4" s="4" t="s">
        <v>87</v>
      </c>
    </row>
    <row r="5" spans="1:14" ht="15" customHeight="1">
      <c r="A5" s="19" t="s">
        <v>71</v>
      </c>
      <c r="B5" s="5">
        <v>5</v>
      </c>
      <c r="C5" s="5" t="s">
        <v>66</v>
      </c>
      <c r="D5" s="5" t="s">
        <v>58</v>
      </c>
      <c r="E5" s="5" t="s">
        <v>52</v>
      </c>
      <c r="F5" s="3">
        <v>9</v>
      </c>
      <c r="G5" s="3">
        <v>9</v>
      </c>
      <c r="H5" s="3">
        <v>5</v>
      </c>
      <c r="I5" s="3">
        <v>5</v>
      </c>
      <c r="J5" s="3">
        <v>5</v>
      </c>
      <c r="K5" s="16">
        <f t="shared" si="0"/>
        <v>33</v>
      </c>
      <c r="L5" s="11">
        <f t="shared" si="1"/>
        <v>0.4925373134328358</v>
      </c>
      <c r="M5" s="4" t="s">
        <v>88</v>
      </c>
    </row>
    <row r="6" spans="1:14" ht="15" customHeight="1">
      <c r="A6" s="18" t="s">
        <v>68</v>
      </c>
      <c r="B6" s="2">
        <v>8</v>
      </c>
      <c r="C6" s="2" t="s">
        <v>66</v>
      </c>
      <c r="D6" s="2" t="s">
        <v>58</v>
      </c>
      <c r="E6" s="2" t="s">
        <v>52</v>
      </c>
      <c r="F6" s="3">
        <v>15</v>
      </c>
      <c r="G6" s="3">
        <v>6</v>
      </c>
      <c r="H6" s="3">
        <v>0</v>
      </c>
      <c r="I6" s="3">
        <v>0</v>
      </c>
      <c r="J6" s="3">
        <v>5</v>
      </c>
      <c r="K6" s="16">
        <f t="shared" si="0"/>
        <v>26</v>
      </c>
      <c r="L6" s="11">
        <f t="shared" si="1"/>
        <v>0.38805970149253732</v>
      </c>
      <c r="M6" s="4" t="s">
        <v>88</v>
      </c>
    </row>
    <row r="7" spans="1:14" ht="15" customHeight="1">
      <c r="A7" s="19" t="s">
        <v>72</v>
      </c>
      <c r="B7" s="5">
        <v>4</v>
      </c>
      <c r="C7" s="5" t="s">
        <v>66</v>
      </c>
      <c r="D7" s="5" t="s">
        <v>58</v>
      </c>
      <c r="E7" s="5" t="s">
        <v>52</v>
      </c>
      <c r="F7" s="3">
        <v>8</v>
      </c>
      <c r="G7" s="3">
        <v>6</v>
      </c>
      <c r="H7" s="3">
        <v>2</v>
      </c>
      <c r="I7" s="3">
        <v>2</v>
      </c>
      <c r="J7" s="3">
        <v>5</v>
      </c>
      <c r="K7" s="16">
        <f t="shared" si="0"/>
        <v>23</v>
      </c>
      <c r="L7" s="11">
        <f t="shared" si="1"/>
        <v>0.34328358208955223</v>
      </c>
      <c r="M7" s="4" t="s">
        <v>88</v>
      </c>
    </row>
    <row r="8" spans="1:14" ht="15" customHeight="1">
      <c r="A8" s="18" t="s">
        <v>69</v>
      </c>
      <c r="B8" s="2">
        <v>7</v>
      </c>
      <c r="C8" s="2" t="s">
        <v>66</v>
      </c>
      <c r="D8" s="2" t="s">
        <v>58</v>
      </c>
      <c r="E8" s="2" t="s">
        <v>52</v>
      </c>
      <c r="F8" s="3">
        <v>12</v>
      </c>
      <c r="G8" s="3">
        <v>8</v>
      </c>
      <c r="H8" s="3">
        <v>0</v>
      </c>
      <c r="I8" s="3">
        <v>0</v>
      </c>
      <c r="J8" s="3">
        <v>0</v>
      </c>
      <c r="K8" s="16">
        <f t="shared" si="0"/>
        <v>20</v>
      </c>
      <c r="L8" s="11">
        <f t="shared" si="1"/>
        <v>0.29850746268656714</v>
      </c>
      <c r="M8" s="4" t="s">
        <v>88</v>
      </c>
    </row>
    <row r="9" spans="1:14" ht="15" customHeight="1">
      <c r="A9" s="18" t="s">
        <v>89</v>
      </c>
      <c r="B9" s="2">
        <v>10</v>
      </c>
      <c r="C9" s="2" t="s">
        <v>66</v>
      </c>
      <c r="D9" s="2" t="s">
        <v>58</v>
      </c>
      <c r="E9" s="2" t="s">
        <v>52</v>
      </c>
      <c r="F9" s="3">
        <v>12</v>
      </c>
      <c r="G9" s="3">
        <v>5</v>
      </c>
      <c r="H9" s="3">
        <v>0</v>
      </c>
      <c r="I9" s="3">
        <v>0</v>
      </c>
      <c r="J9" s="3">
        <v>0</v>
      </c>
      <c r="K9" s="16">
        <f t="shared" si="0"/>
        <v>17</v>
      </c>
      <c r="L9" s="11">
        <f t="shared" si="1"/>
        <v>0.2537313432835821</v>
      </c>
      <c r="M9" s="4" t="s">
        <v>88</v>
      </c>
    </row>
    <row r="10" spans="1:14" ht="15" customHeight="1">
      <c r="A10" s="19" t="s">
        <v>70</v>
      </c>
      <c r="B10" s="5">
        <v>6</v>
      </c>
      <c r="C10" s="5" t="s">
        <v>66</v>
      </c>
      <c r="D10" s="5" t="s">
        <v>58</v>
      </c>
      <c r="E10" s="5" t="s">
        <v>52</v>
      </c>
      <c r="F10" s="3">
        <v>6</v>
      </c>
      <c r="G10" s="3">
        <v>9</v>
      </c>
      <c r="H10" s="3">
        <v>0</v>
      </c>
      <c r="I10" s="3">
        <v>0</v>
      </c>
      <c r="J10" s="3">
        <v>0</v>
      </c>
      <c r="K10" s="16">
        <f t="shared" si="0"/>
        <v>15</v>
      </c>
      <c r="L10" s="11">
        <f t="shared" si="1"/>
        <v>0.22388059701492538</v>
      </c>
      <c r="M10" s="4" t="s">
        <v>88</v>
      </c>
    </row>
    <row r="11" spans="1:14" ht="15" customHeight="1">
      <c r="A11" s="19"/>
      <c r="B11" s="5"/>
      <c r="C11" s="5"/>
      <c r="D11" s="5"/>
      <c r="E11" s="5"/>
      <c r="F11" s="3"/>
      <c r="G11" s="3"/>
      <c r="H11" s="3"/>
      <c r="I11" s="3"/>
      <c r="J11" s="3"/>
      <c r="K11" s="16">
        <f t="shared" ref="K11:K35" si="2">IF(SUM(F11:J11)&gt;$N$1, "больше макс!", SUM(F11:J11))</f>
        <v>0</v>
      </c>
      <c r="L11" s="11">
        <f t="shared" ref="L11:L67" si="3">K11/$N$1</f>
        <v>0</v>
      </c>
      <c r="M11" s="4"/>
    </row>
    <row r="12" spans="1:14" ht="15" customHeight="1">
      <c r="A12" s="18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2"/>
        <v>0</v>
      </c>
      <c r="L12" s="11">
        <f t="shared" si="3"/>
        <v>0</v>
      </c>
      <c r="M12" s="4"/>
    </row>
    <row r="13" spans="1:14" ht="15" customHeight="1">
      <c r="A13" s="19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2"/>
        <v>0</v>
      </c>
      <c r="L13" s="11">
        <f t="shared" si="3"/>
        <v>0</v>
      </c>
      <c r="M13" s="4"/>
    </row>
    <row r="14" spans="1:14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2"/>
        <v>0</v>
      </c>
      <c r="L14" s="11">
        <f t="shared" si="3"/>
        <v>0</v>
      </c>
      <c r="M14" s="4"/>
    </row>
    <row r="15" spans="1:14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2"/>
        <v>0</v>
      </c>
      <c r="L15" s="11">
        <f t="shared" si="3"/>
        <v>0</v>
      </c>
      <c r="M15" s="4"/>
    </row>
    <row r="16" spans="1:14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2"/>
        <v>0</v>
      </c>
      <c r="L16" s="11">
        <f t="shared" si="3"/>
        <v>0</v>
      </c>
      <c r="M16" s="4"/>
    </row>
    <row r="17" spans="1:13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2"/>
        <v>0</v>
      </c>
      <c r="L17" s="11">
        <f t="shared" si="3"/>
        <v>0</v>
      </c>
      <c r="M17" s="4"/>
    </row>
    <row r="18" spans="1:13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2"/>
        <v>0</v>
      </c>
      <c r="L18" s="11">
        <f t="shared" si="3"/>
        <v>0</v>
      </c>
      <c r="M18" s="4"/>
    </row>
    <row r="19" spans="1:13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2"/>
        <v>0</v>
      </c>
      <c r="L19" s="11">
        <f t="shared" si="3"/>
        <v>0</v>
      </c>
      <c r="M19" s="4"/>
    </row>
    <row r="20" spans="1:13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2"/>
        <v>0</v>
      </c>
      <c r="L20" s="11">
        <f t="shared" si="3"/>
        <v>0</v>
      </c>
      <c r="M20" s="4"/>
    </row>
    <row r="21" spans="1:13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2"/>
        <v>0</v>
      </c>
      <c r="L21" s="11">
        <f t="shared" si="3"/>
        <v>0</v>
      </c>
      <c r="M21" s="4"/>
    </row>
    <row r="22" spans="1:13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2"/>
        <v>0</v>
      </c>
      <c r="L22" s="11">
        <f t="shared" si="3"/>
        <v>0</v>
      </c>
      <c r="M22" s="4"/>
    </row>
    <row r="23" spans="1:13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2"/>
        <v>0</v>
      </c>
      <c r="L23" s="11">
        <f t="shared" si="3"/>
        <v>0</v>
      </c>
      <c r="M23" s="4"/>
    </row>
    <row r="24" spans="1:13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2"/>
        <v>0</v>
      </c>
      <c r="L24" s="11">
        <f t="shared" si="3"/>
        <v>0</v>
      </c>
      <c r="M24" s="4"/>
    </row>
    <row r="25" spans="1:13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2"/>
        <v>0</v>
      </c>
      <c r="L25" s="11">
        <f t="shared" si="3"/>
        <v>0</v>
      </c>
      <c r="M25" s="4"/>
    </row>
    <row r="26" spans="1:13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2"/>
        <v>0</v>
      </c>
      <c r="L26" s="11">
        <f t="shared" si="3"/>
        <v>0</v>
      </c>
      <c r="M26" s="4"/>
    </row>
    <row r="27" spans="1:13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2"/>
        <v>0</v>
      </c>
      <c r="L27" s="11">
        <f t="shared" si="3"/>
        <v>0</v>
      </c>
      <c r="M27" s="4"/>
    </row>
    <row r="28" spans="1:13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2"/>
        <v>0</v>
      </c>
      <c r="L28" s="11">
        <f t="shared" si="3"/>
        <v>0</v>
      </c>
      <c r="M28" s="4"/>
    </row>
    <row r="29" spans="1:13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2"/>
        <v>0</v>
      </c>
      <c r="L29" s="11">
        <f t="shared" si="3"/>
        <v>0</v>
      </c>
      <c r="M29" s="4"/>
    </row>
    <row r="30" spans="1:13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2"/>
        <v>0</v>
      </c>
      <c r="L30" s="11">
        <f t="shared" si="3"/>
        <v>0</v>
      </c>
      <c r="M30" s="4"/>
    </row>
    <row r="31" spans="1:13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2"/>
        <v>0</v>
      </c>
      <c r="L31" s="11">
        <f t="shared" si="3"/>
        <v>0</v>
      </c>
      <c r="M31" s="4"/>
    </row>
    <row r="32" spans="1:13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2"/>
        <v>0</v>
      </c>
      <c r="L32" s="11">
        <f t="shared" si="3"/>
        <v>0</v>
      </c>
      <c r="M32" s="4"/>
    </row>
    <row r="33" spans="1:13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2"/>
        <v>0</v>
      </c>
      <c r="L33" s="11">
        <f t="shared" si="3"/>
        <v>0</v>
      </c>
      <c r="M33" s="4"/>
    </row>
    <row r="34" spans="1:13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2"/>
        <v>0</v>
      </c>
      <c r="L34" s="11">
        <f t="shared" si="3"/>
        <v>0</v>
      </c>
      <c r="M34" s="4"/>
    </row>
    <row r="35" spans="1:13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2"/>
        <v>0</v>
      </c>
      <c r="L35" s="11">
        <f t="shared" si="3"/>
        <v>0</v>
      </c>
      <c r="M35" s="4"/>
    </row>
    <row r="36" spans="1:13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4">IF(SUM(F36:J36)&gt;$N$1, "больше макс!", SUM(F36:J36))</f>
        <v>0</v>
      </c>
      <c r="L36" s="11">
        <f t="shared" si="3"/>
        <v>0</v>
      </c>
      <c r="M36" s="4"/>
    </row>
    <row r="37" spans="1:13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4"/>
        <v>0</v>
      </c>
      <c r="L37" s="11">
        <f t="shared" si="3"/>
        <v>0</v>
      </c>
      <c r="M37" s="4"/>
    </row>
    <row r="38" spans="1:13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4"/>
        <v>0</v>
      </c>
      <c r="L38" s="11">
        <f t="shared" si="3"/>
        <v>0</v>
      </c>
      <c r="M38" s="4"/>
    </row>
    <row r="39" spans="1:13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4"/>
        <v>0</v>
      </c>
      <c r="L39" s="11">
        <f t="shared" si="3"/>
        <v>0</v>
      </c>
      <c r="M39" s="4"/>
    </row>
    <row r="40" spans="1:13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4"/>
        <v>0</v>
      </c>
      <c r="L40" s="11">
        <f t="shared" si="3"/>
        <v>0</v>
      </c>
      <c r="M40" s="4"/>
    </row>
    <row r="41" spans="1:13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4"/>
        <v>0</v>
      </c>
      <c r="L41" s="11">
        <f t="shared" si="3"/>
        <v>0</v>
      </c>
      <c r="M41" s="4"/>
    </row>
    <row r="42" spans="1:13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4"/>
        <v>0</v>
      </c>
      <c r="L42" s="11">
        <f t="shared" si="3"/>
        <v>0</v>
      </c>
      <c r="M42" s="4"/>
    </row>
    <row r="43" spans="1:13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4"/>
        <v>0</v>
      </c>
      <c r="L43" s="11">
        <f t="shared" si="3"/>
        <v>0</v>
      </c>
      <c r="M43" s="4"/>
    </row>
    <row r="44" spans="1:13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4"/>
        <v>0</v>
      </c>
      <c r="L44" s="11">
        <f t="shared" si="3"/>
        <v>0</v>
      </c>
      <c r="M44" s="4"/>
    </row>
    <row r="45" spans="1:13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4"/>
        <v>0</v>
      </c>
      <c r="L45" s="11">
        <f t="shared" si="3"/>
        <v>0</v>
      </c>
      <c r="M45" s="4"/>
    </row>
    <row r="46" spans="1:13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4"/>
        <v>0</v>
      </c>
      <c r="L46" s="11">
        <f t="shared" si="3"/>
        <v>0</v>
      </c>
      <c r="M46" s="4"/>
    </row>
    <row r="47" spans="1:13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4"/>
        <v>0</v>
      </c>
      <c r="L47" s="11">
        <f t="shared" si="3"/>
        <v>0</v>
      </c>
      <c r="M47" s="4"/>
    </row>
    <row r="48" spans="1:13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4"/>
        <v>0</v>
      </c>
      <c r="L48" s="11">
        <f t="shared" si="3"/>
        <v>0</v>
      </c>
      <c r="M48" s="4"/>
    </row>
    <row r="49" spans="1:13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4"/>
        <v>0</v>
      </c>
      <c r="L49" s="11">
        <f t="shared" si="3"/>
        <v>0</v>
      </c>
      <c r="M49" s="4"/>
    </row>
    <row r="50" spans="1:13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4"/>
        <v>0</v>
      </c>
      <c r="L50" s="11">
        <f t="shared" si="3"/>
        <v>0</v>
      </c>
      <c r="M50" s="4"/>
    </row>
    <row r="51" spans="1:13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4"/>
        <v>0</v>
      </c>
      <c r="L51" s="11">
        <f t="shared" si="3"/>
        <v>0</v>
      </c>
      <c r="M51" s="4"/>
    </row>
    <row r="52" spans="1:13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4"/>
        <v>0</v>
      </c>
      <c r="L52" s="11">
        <f t="shared" si="3"/>
        <v>0</v>
      </c>
      <c r="M52" s="4"/>
    </row>
    <row r="53" spans="1:13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4"/>
        <v>0</v>
      </c>
      <c r="L53" s="11">
        <f t="shared" si="3"/>
        <v>0</v>
      </c>
      <c r="M53" s="4"/>
    </row>
    <row r="54" spans="1:13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4"/>
        <v>0</v>
      </c>
      <c r="L54" s="11">
        <f t="shared" si="3"/>
        <v>0</v>
      </c>
      <c r="M54" s="4"/>
    </row>
    <row r="55" spans="1:13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4"/>
        <v>0</v>
      </c>
      <c r="L55" s="11">
        <f t="shared" si="3"/>
        <v>0</v>
      </c>
      <c r="M55" s="4"/>
    </row>
    <row r="56" spans="1:13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4"/>
        <v>0</v>
      </c>
      <c r="L56" s="11">
        <f t="shared" si="3"/>
        <v>0</v>
      </c>
      <c r="M56" s="4"/>
    </row>
    <row r="57" spans="1:13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4"/>
        <v>0</v>
      </c>
      <c r="L57" s="11">
        <f t="shared" si="3"/>
        <v>0</v>
      </c>
      <c r="M57" s="4"/>
    </row>
    <row r="58" spans="1:13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4"/>
        <v>0</v>
      </c>
      <c r="L58" s="11">
        <f t="shared" si="3"/>
        <v>0</v>
      </c>
      <c r="M58" s="4"/>
    </row>
    <row r="59" spans="1:13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4"/>
        <v>0</v>
      </c>
      <c r="L59" s="11">
        <f t="shared" si="3"/>
        <v>0</v>
      </c>
      <c r="M59" s="4"/>
    </row>
    <row r="60" spans="1:13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4"/>
        <v>0</v>
      </c>
      <c r="L60" s="11">
        <f t="shared" si="3"/>
        <v>0</v>
      </c>
      <c r="M60" s="4"/>
    </row>
    <row r="61" spans="1:13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4"/>
        <v>0</v>
      </c>
      <c r="L61" s="11">
        <f t="shared" si="3"/>
        <v>0</v>
      </c>
      <c r="M61" s="4"/>
    </row>
    <row r="62" spans="1:13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4"/>
        <v>0</v>
      </c>
      <c r="L62" s="11">
        <f t="shared" si="3"/>
        <v>0</v>
      </c>
      <c r="M62" s="4"/>
    </row>
    <row r="63" spans="1:13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4"/>
        <v>0</v>
      </c>
      <c r="L63" s="11">
        <f t="shared" si="3"/>
        <v>0</v>
      </c>
      <c r="M63" s="4"/>
    </row>
    <row r="64" spans="1:13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4"/>
        <v>0</v>
      </c>
      <c r="L64" s="11">
        <f t="shared" si="3"/>
        <v>0</v>
      </c>
      <c r="M64" s="4"/>
    </row>
    <row r="65" spans="1:13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4"/>
        <v>0</v>
      </c>
      <c r="L65" s="11">
        <f t="shared" si="3"/>
        <v>0</v>
      </c>
      <c r="M65" s="4"/>
    </row>
    <row r="66" spans="1:13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4"/>
        <v>0</v>
      </c>
      <c r="L66" s="11">
        <f t="shared" si="3"/>
        <v>0</v>
      </c>
      <c r="M66" s="4"/>
    </row>
    <row r="67" spans="1:13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4"/>
        <v>0</v>
      </c>
      <c r="L67" s="11">
        <f t="shared" si="3"/>
        <v>0</v>
      </c>
      <c r="M67" s="4"/>
    </row>
    <row r="68" spans="1:13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5">IF(SUM(F68:J68)&gt;$N$1, "больше макс!", SUM(F68:J68))</f>
        <v>0</v>
      </c>
      <c r="L68" s="11">
        <f t="shared" ref="L68:L99" si="6">K68/$N$1</f>
        <v>0</v>
      </c>
      <c r="M68" s="4"/>
    </row>
    <row r="69" spans="1:13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5"/>
        <v>0</v>
      </c>
      <c r="L69" s="11">
        <f t="shared" si="6"/>
        <v>0</v>
      </c>
      <c r="M69" s="4"/>
    </row>
    <row r="70" spans="1:13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5"/>
        <v>0</v>
      </c>
      <c r="L70" s="11">
        <f t="shared" si="6"/>
        <v>0</v>
      </c>
      <c r="M70" s="4"/>
    </row>
    <row r="71" spans="1:13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5"/>
        <v>0</v>
      </c>
      <c r="L71" s="11">
        <f t="shared" si="6"/>
        <v>0</v>
      </c>
      <c r="M71" s="4"/>
    </row>
    <row r="72" spans="1:13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5"/>
        <v>0</v>
      </c>
      <c r="L72" s="11">
        <f t="shared" si="6"/>
        <v>0</v>
      </c>
      <c r="M72" s="4"/>
    </row>
    <row r="73" spans="1:13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5"/>
        <v>0</v>
      </c>
      <c r="L73" s="11">
        <f t="shared" si="6"/>
        <v>0</v>
      </c>
      <c r="M73" s="4"/>
    </row>
    <row r="74" spans="1:13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5"/>
        <v>0</v>
      </c>
      <c r="L74" s="11">
        <f t="shared" si="6"/>
        <v>0</v>
      </c>
      <c r="M74" s="4"/>
    </row>
    <row r="75" spans="1:13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5"/>
        <v>0</v>
      </c>
      <c r="L75" s="11">
        <f t="shared" si="6"/>
        <v>0</v>
      </c>
      <c r="M75" s="4"/>
    </row>
    <row r="76" spans="1:13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5"/>
        <v>0</v>
      </c>
      <c r="L76" s="11">
        <f t="shared" si="6"/>
        <v>0</v>
      </c>
      <c r="M76" s="4"/>
    </row>
    <row r="77" spans="1:13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5"/>
        <v>0</v>
      </c>
      <c r="L77" s="11">
        <f t="shared" si="6"/>
        <v>0</v>
      </c>
      <c r="M77" s="4"/>
    </row>
    <row r="78" spans="1:13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5"/>
        <v>0</v>
      </c>
      <c r="L78" s="11">
        <f t="shared" si="6"/>
        <v>0</v>
      </c>
      <c r="M78" s="4"/>
    </row>
    <row r="79" spans="1:13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5"/>
        <v>0</v>
      </c>
      <c r="L79" s="11">
        <f t="shared" si="6"/>
        <v>0</v>
      </c>
      <c r="M79" s="4"/>
    </row>
    <row r="80" spans="1:13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5"/>
        <v>0</v>
      </c>
      <c r="L80" s="11">
        <f t="shared" si="6"/>
        <v>0</v>
      </c>
      <c r="M80" s="4"/>
    </row>
    <row r="81" spans="1:13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5"/>
        <v>0</v>
      </c>
      <c r="L81" s="11">
        <f t="shared" si="6"/>
        <v>0</v>
      </c>
      <c r="M81" s="4"/>
    </row>
    <row r="82" spans="1:13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5"/>
        <v>0</v>
      </c>
      <c r="L82" s="11">
        <f t="shared" si="6"/>
        <v>0</v>
      </c>
      <c r="M82" s="4"/>
    </row>
    <row r="83" spans="1:13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5"/>
        <v>0</v>
      </c>
      <c r="L83" s="11">
        <f t="shared" si="6"/>
        <v>0</v>
      </c>
      <c r="M83" s="4"/>
    </row>
    <row r="84" spans="1:13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5"/>
        <v>0</v>
      </c>
      <c r="L84" s="11">
        <f t="shared" si="6"/>
        <v>0</v>
      </c>
      <c r="M84" s="4"/>
    </row>
    <row r="85" spans="1:13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5"/>
        <v>0</v>
      </c>
      <c r="L85" s="11">
        <f t="shared" si="6"/>
        <v>0</v>
      </c>
      <c r="M85" s="4"/>
    </row>
    <row r="86" spans="1:13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5"/>
        <v>0</v>
      </c>
      <c r="L86" s="11">
        <f t="shared" si="6"/>
        <v>0</v>
      </c>
      <c r="M86" s="4"/>
    </row>
    <row r="87" spans="1:13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5"/>
        <v>0</v>
      </c>
      <c r="L87" s="11">
        <f t="shared" si="6"/>
        <v>0</v>
      </c>
      <c r="M87" s="4"/>
    </row>
    <row r="88" spans="1:13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5"/>
        <v>0</v>
      </c>
      <c r="L88" s="11">
        <f t="shared" si="6"/>
        <v>0</v>
      </c>
      <c r="M88" s="4"/>
    </row>
    <row r="89" spans="1:13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5"/>
        <v>0</v>
      </c>
      <c r="L89" s="11">
        <f t="shared" si="6"/>
        <v>0</v>
      </c>
      <c r="M89" s="4"/>
    </row>
    <row r="90" spans="1:13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5"/>
        <v>0</v>
      </c>
      <c r="L90" s="11">
        <f t="shared" si="6"/>
        <v>0</v>
      </c>
      <c r="M90" s="4"/>
    </row>
    <row r="91" spans="1:13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5"/>
        <v>0</v>
      </c>
      <c r="L91" s="11">
        <f t="shared" si="6"/>
        <v>0</v>
      </c>
      <c r="M91" s="4"/>
    </row>
    <row r="92" spans="1:13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5"/>
        <v>0</v>
      </c>
      <c r="L92" s="11">
        <f t="shared" si="6"/>
        <v>0</v>
      </c>
      <c r="M92" s="4"/>
    </row>
    <row r="93" spans="1:13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5"/>
        <v>0</v>
      </c>
      <c r="L93" s="11">
        <f t="shared" si="6"/>
        <v>0</v>
      </c>
      <c r="M93" s="4"/>
    </row>
    <row r="94" spans="1:13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5"/>
        <v>0</v>
      </c>
      <c r="L94" s="11">
        <f t="shared" si="6"/>
        <v>0</v>
      </c>
      <c r="M94" s="4"/>
    </row>
    <row r="95" spans="1:13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5"/>
        <v>0</v>
      </c>
      <c r="L95" s="11">
        <f t="shared" si="6"/>
        <v>0</v>
      </c>
      <c r="M95" s="4"/>
    </row>
    <row r="96" spans="1:13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5"/>
        <v>0</v>
      </c>
      <c r="L96" s="11">
        <f t="shared" si="6"/>
        <v>0</v>
      </c>
      <c r="M96" s="4"/>
    </row>
    <row r="97" spans="1:13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5"/>
        <v>0</v>
      </c>
      <c r="L97" s="11">
        <f t="shared" si="6"/>
        <v>0</v>
      </c>
      <c r="M97" s="4"/>
    </row>
    <row r="98" spans="1:13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5"/>
        <v>0</v>
      </c>
      <c r="L98" s="11">
        <f t="shared" si="6"/>
        <v>0</v>
      </c>
      <c r="M98" s="4"/>
    </row>
    <row r="99" spans="1:13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5"/>
        <v>0</v>
      </c>
      <c r="L99" s="11">
        <f t="shared" si="6"/>
        <v>0</v>
      </c>
      <c r="M99" s="4"/>
    </row>
  </sheetData>
  <sortState ref="A4:L10">
    <sortCondition descending="1" ref="L4:L10"/>
  </sortState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O99"/>
  <sheetViews>
    <sheetView zoomScale="70" zoomScaleNormal="70" workbookViewId="0">
      <selection activeCell="C22" sqref="C22"/>
    </sheetView>
  </sheetViews>
  <sheetFormatPr defaultRowHeight="15"/>
  <cols>
    <col min="1" max="1" width="36.85546875" style="6" customWidth="1"/>
    <col min="2" max="2" width="8.42578125" style="6" bestFit="1" customWidth="1"/>
    <col min="3" max="3" width="7.28515625" style="6" customWidth="1"/>
    <col min="4" max="4" width="39.7109375" style="6" customWidth="1"/>
    <col min="5" max="5" width="38.42578125" style="6" customWidth="1"/>
    <col min="6" max="8" width="7.140625" style="7" bestFit="1" customWidth="1"/>
    <col min="9" max="11" width="9.4257812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5">
        <v>70</v>
      </c>
    </row>
    <row r="2" spans="1:15" ht="15.7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32</v>
      </c>
      <c r="G2" s="9" t="s">
        <v>33</v>
      </c>
      <c r="H2" s="9" t="s">
        <v>46</v>
      </c>
      <c r="I2" s="9" t="s">
        <v>29</v>
      </c>
      <c r="J2" s="9" t="s">
        <v>30</v>
      </c>
      <c r="K2" s="9" t="s">
        <v>31</v>
      </c>
      <c r="L2" s="10" t="s">
        <v>4</v>
      </c>
      <c r="M2" s="11" t="s">
        <v>5</v>
      </c>
      <c r="N2" s="10" t="s">
        <v>6</v>
      </c>
    </row>
    <row r="3" spans="1:15" ht="15.75">
      <c r="A3" s="12" t="s">
        <v>45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>
      <c r="A4" s="18" t="s">
        <v>73</v>
      </c>
      <c r="B4" s="2">
        <v>11</v>
      </c>
      <c r="C4" s="2">
        <v>10</v>
      </c>
      <c r="D4" s="2" t="s">
        <v>58</v>
      </c>
      <c r="E4" s="2" t="s">
        <v>74</v>
      </c>
      <c r="F4" s="3">
        <v>5</v>
      </c>
      <c r="G4" s="3">
        <v>18</v>
      </c>
      <c r="H4" s="3">
        <v>12</v>
      </c>
      <c r="I4" s="3">
        <v>10</v>
      </c>
      <c r="J4" s="3">
        <v>10</v>
      </c>
      <c r="K4" s="3">
        <v>5</v>
      </c>
      <c r="L4" s="16">
        <f t="shared" ref="L4:L16" si="0">IF(SUM(F4:K4)&gt;$O$1, "больше макс!", SUM(F4:K4))</f>
        <v>60</v>
      </c>
      <c r="M4" s="11">
        <f t="shared" ref="M4:M16" si="1">L4/$O$1</f>
        <v>0.8571428571428571</v>
      </c>
      <c r="N4" s="4" t="s">
        <v>87</v>
      </c>
    </row>
    <row r="5" spans="1:15" ht="15" customHeight="1">
      <c r="A5" s="19" t="s">
        <v>75</v>
      </c>
      <c r="B5" s="5">
        <v>10</v>
      </c>
      <c r="C5" s="5">
        <v>10</v>
      </c>
      <c r="D5" s="5" t="s">
        <v>58</v>
      </c>
      <c r="E5" s="5" t="s">
        <v>74</v>
      </c>
      <c r="F5" s="3">
        <v>4</v>
      </c>
      <c r="G5" s="3">
        <v>12</v>
      </c>
      <c r="H5" s="3">
        <v>10</v>
      </c>
      <c r="I5" s="3">
        <v>10</v>
      </c>
      <c r="J5" s="3">
        <v>10</v>
      </c>
      <c r="K5" s="3">
        <v>0</v>
      </c>
      <c r="L5" s="16">
        <f t="shared" si="0"/>
        <v>46</v>
      </c>
      <c r="M5" s="11">
        <f t="shared" si="1"/>
        <v>0.65714285714285714</v>
      </c>
      <c r="N5" s="4" t="s">
        <v>90</v>
      </c>
    </row>
    <row r="6" spans="1:15" ht="15" customHeight="1">
      <c r="A6" s="18" t="s">
        <v>76</v>
      </c>
      <c r="B6" s="2">
        <v>9</v>
      </c>
      <c r="C6" s="2">
        <v>10</v>
      </c>
      <c r="D6" s="2" t="s">
        <v>58</v>
      </c>
      <c r="E6" s="2" t="s">
        <v>74</v>
      </c>
      <c r="F6" s="3">
        <v>5</v>
      </c>
      <c r="G6" s="3">
        <v>8</v>
      </c>
      <c r="H6" s="3">
        <v>9</v>
      </c>
      <c r="I6" s="3">
        <v>10</v>
      </c>
      <c r="J6" s="3">
        <v>0</v>
      </c>
      <c r="K6" s="3">
        <v>5</v>
      </c>
      <c r="L6" s="16">
        <f t="shared" si="0"/>
        <v>37</v>
      </c>
      <c r="M6" s="11">
        <f t="shared" si="1"/>
        <v>0.52857142857142858</v>
      </c>
      <c r="N6" s="4" t="s">
        <v>90</v>
      </c>
    </row>
    <row r="7" spans="1:15" ht="15" customHeight="1">
      <c r="A7" s="19" t="s">
        <v>83</v>
      </c>
      <c r="B7" s="5">
        <v>2</v>
      </c>
      <c r="C7" s="5">
        <v>10</v>
      </c>
      <c r="D7" s="5" t="s">
        <v>58</v>
      </c>
      <c r="E7" s="5" t="s">
        <v>74</v>
      </c>
      <c r="F7" s="3">
        <v>3</v>
      </c>
      <c r="G7" s="3">
        <v>8</v>
      </c>
      <c r="H7" s="3">
        <v>10</v>
      </c>
      <c r="I7" s="3">
        <v>10</v>
      </c>
      <c r="J7" s="3">
        <v>0</v>
      </c>
      <c r="K7" s="3">
        <v>5</v>
      </c>
      <c r="L7" s="16">
        <f t="shared" si="0"/>
        <v>36</v>
      </c>
      <c r="M7" s="11">
        <f t="shared" si="1"/>
        <v>0.51428571428571423</v>
      </c>
      <c r="N7" s="4" t="s">
        <v>90</v>
      </c>
    </row>
    <row r="8" spans="1:15" ht="15" customHeight="1">
      <c r="A8" s="18" t="s">
        <v>77</v>
      </c>
      <c r="B8" s="2">
        <v>8</v>
      </c>
      <c r="C8" s="2">
        <v>10</v>
      </c>
      <c r="D8" s="2" t="s">
        <v>58</v>
      </c>
      <c r="E8" s="2" t="s">
        <v>74</v>
      </c>
      <c r="F8" s="3">
        <v>4</v>
      </c>
      <c r="G8" s="3">
        <v>6</v>
      </c>
      <c r="H8" s="3">
        <v>5</v>
      </c>
      <c r="I8" s="3">
        <v>10</v>
      </c>
      <c r="J8" s="3">
        <v>5</v>
      </c>
      <c r="K8" s="3">
        <v>5</v>
      </c>
      <c r="L8" s="16">
        <f t="shared" si="0"/>
        <v>35</v>
      </c>
      <c r="M8" s="11">
        <f t="shared" si="1"/>
        <v>0.5</v>
      </c>
      <c r="N8" s="4" t="s">
        <v>88</v>
      </c>
    </row>
    <row r="9" spans="1:15" ht="15" customHeight="1">
      <c r="A9" s="19" t="s">
        <v>80</v>
      </c>
      <c r="B9" s="5">
        <v>5</v>
      </c>
      <c r="C9" s="5">
        <v>10</v>
      </c>
      <c r="D9" s="5" t="s">
        <v>58</v>
      </c>
      <c r="E9" s="5" t="s">
        <v>74</v>
      </c>
      <c r="F9" s="3">
        <v>5</v>
      </c>
      <c r="G9" s="3">
        <v>8</v>
      </c>
      <c r="H9" s="3">
        <v>6</v>
      </c>
      <c r="I9" s="3">
        <v>10</v>
      </c>
      <c r="J9" s="3">
        <v>0</v>
      </c>
      <c r="K9" s="3">
        <v>5</v>
      </c>
      <c r="L9" s="16">
        <f t="shared" si="0"/>
        <v>34</v>
      </c>
      <c r="M9" s="11">
        <f t="shared" si="1"/>
        <v>0.48571428571428571</v>
      </c>
      <c r="N9" s="4" t="s">
        <v>88</v>
      </c>
    </row>
    <row r="10" spans="1:15" ht="15" customHeight="1">
      <c r="A10" s="19" t="s">
        <v>79</v>
      </c>
      <c r="B10" s="5">
        <v>6</v>
      </c>
      <c r="C10" s="5">
        <v>10</v>
      </c>
      <c r="D10" s="5" t="s">
        <v>58</v>
      </c>
      <c r="E10" s="5" t="s">
        <v>74</v>
      </c>
      <c r="F10" s="3">
        <v>5</v>
      </c>
      <c r="G10" s="3">
        <v>6</v>
      </c>
      <c r="H10" s="3">
        <v>6</v>
      </c>
      <c r="I10" s="3">
        <v>5</v>
      </c>
      <c r="J10" s="3">
        <v>5</v>
      </c>
      <c r="K10" s="3">
        <v>5</v>
      </c>
      <c r="L10" s="16">
        <f t="shared" si="0"/>
        <v>32</v>
      </c>
      <c r="M10" s="11">
        <f t="shared" si="1"/>
        <v>0.45714285714285713</v>
      </c>
      <c r="N10" s="4" t="s">
        <v>88</v>
      </c>
    </row>
    <row r="11" spans="1:15" ht="15" customHeight="1">
      <c r="A11" s="18" t="s">
        <v>82</v>
      </c>
      <c r="B11" s="2">
        <v>3</v>
      </c>
      <c r="C11" s="2">
        <v>10</v>
      </c>
      <c r="D11" s="2" t="s">
        <v>58</v>
      </c>
      <c r="E11" s="2" t="s">
        <v>74</v>
      </c>
      <c r="F11" s="3">
        <v>4</v>
      </c>
      <c r="G11" s="3">
        <v>8</v>
      </c>
      <c r="H11" s="3">
        <v>8</v>
      </c>
      <c r="I11" s="3">
        <v>5</v>
      </c>
      <c r="J11" s="3">
        <v>0</v>
      </c>
      <c r="K11" s="3">
        <v>5</v>
      </c>
      <c r="L11" s="16">
        <f t="shared" si="0"/>
        <v>30</v>
      </c>
      <c r="M11" s="11">
        <f t="shared" si="1"/>
        <v>0.42857142857142855</v>
      </c>
      <c r="N11" s="4" t="s">
        <v>88</v>
      </c>
    </row>
    <row r="12" spans="1:15" ht="15" customHeight="1">
      <c r="A12" s="19" t="s">
        <v>78</v>
      </c>
      <c r="B12" s="5">
        <v>7</v>
      </c>
      <c r="C12" s="5">
        <v>10</v>
      </c>
      <c r="D12" s="5" t="s">
        <v>58</v>
      </c>
      <c r="E12" s="5" t="s">
        <v>74</v>
      </c>
      <c r="F12" s="3">
        <v>5</v>
      </c>
      <c r="G12" s="3">
        <v>8</v>
      </c>
      <c r="H12" s="3">
        <v>8</v>
      </c>
      <c r="I12" s="3">
        <v>5</v>
      </c>
      <c r="J12" s="3">
        <v>0</v>
      </c>
      <c r="K12" s="3">
        <v>0</v>
      </c>
      <c r="L12" s="16">
        <f t="shared" si="0"/>
        <v>26</v>
      </c>
      <c r="M12" s="11">
        <f t="shared" si="1"/>
        <v>0.37142857142857144</v>
      </c>
      <c r="N12" s="4" t="s">
        <v>88</v>
      </c>
    </row>
    <row r="13" spans="1:15" ht="15" customHeight="1">
      <c r="A13" s="19" t="s">
        <v>86</v>
      </c>
      <c r="B13" s="5">
        <v>12</v>
      </c>
      <c r="C13" s="5">
        <v>10</v>
      </c>
      <c r="D13" s="5" t="s">
        <v>58</v>
      </c>
      <c r="E13" s="5" t="s">
        <v>74</v>
      </c>
      <c r="F13" s="3">
        <v>4</v>
      </c>
      <c r="G13" s="3">
        <v>10</v>
      </c>
      <c r="H13" s="3">
        <v>6</v>
      </c>
      <c r="I13" s="3">
        <v>5</v>
      </c>
      <c r="J13" s="3">
        <v>0</v>
      </c>
      <c r="K13" s="3">
        <v>0</v>
      </c>
      <c r="L13" s="16">
        <f t="shared" si="0"/>
        <v>25</v>
      </c>
      <c r="M13" s="11">
        <f t="shared" si="1"/>
        <v>0.35714285714285715</v>
      </c>
      <c r="N13" s="4" t="s">
        <v>88</v>
      </c>
    </row>
    <row r="14" spans="1:15" ht="15" customHeight="1">
      <c r="A14" s="19" t="s">
        <v>84</v>
      </c>
      <c r="B14" s="5">
        <v>1</v>
      </c>
      <c r="C14" s="5">
        <v>10</v>
      </c>
      <c r="D14" s="5" t="s">
        <v>58</v>
      </c>
      <c r="E14" s="5" t="s">
        <v>74</v>
      </c>
      <c r="F14" s="3">
        <v>5</v>
      </c>
      <c r="G14" s="3">
        <v>8</v>
      </c>
      <c r="H14" s="3">
        <v>6</v>
      </c>
      <c r="I14" s="3">
        <v>0</v>
      </c>
      <c r="J14" s="3">
        <v>0</v>
      </c>
      <c r="K14" s="3">
        <v>5</v>
      </c>
      <c r="L14" s="16">
        <f t="shared" si="0"/>
        <v>24</v>
      </c>
      <c r="M14" s="11">
        <f t="shared" si="1"/>
        <v>0.34285714285714286</v>
      </c>
      <c r="N14" s="4" t="s">
        <v>88</v>
      </c>
    </row>
    <row r="15" spans="1:15" ht="15" customHeight="1">
      <c r="A15" s="19" t="s">
        <v>85</v>
      </c>
      <c r="B15" s="5">
        <v>11</v>
      </c>
      <c r="C15" s="5">
        <v>10</v>
      </c>
      <c r="D15" s="5" t="s">
        <v>58</v>
      </c>
      <c r="E15" s="5" t="s">
        <v>74</v>
      </c>
      <c r="F15" s="3">
        <v>3</v>
      </c>
      <c r="G15" s="3">
        <v>9</v>
      </c>
      <c r="H15" s="3">
        <v>9</v>
      </c>
      <c r="I15" s="3">
        <v>0</v>
      </c>
      <c r="J15" s="3">
        <v>0</v>
      </c>
      <c r="K15" s="3">
        <v>0</v>
      </c>
      <c r="L15" s="16">
        <f t="shared" si="0"/>
        <v>21</v>
      </c>
      <c r="M15" s="11">
        <f t="shared" si="1"/>
        <v>0.3</v>
      </c>
      <c r="N15" s="4" t="s">
        <v>88</v>
      </c>
    </row>
    <row r="16" spans="1:15" ht="15" customHeight="1">
      <c r="A16" s="19" t="s">
        <v>81</v>
      </c>
      <c r="B16" s="5">
        <v>4</v>
      </c>
      <c r="C16" s="5">
        <v>10</v>
      </c>
      <c r="D16" s="5" t="s">
        <v>58</v>
      </c>
      <c r="E16" s="5" t="s">
        <v>74</v>
      </c>
      <c r="F16" s="3">
        <v>3</v>
      </c>
      <c r="G16" s="3">
        <v>6</v>
      </c>
      <c r="H16" s="3">
        <v>6</v>
      </c>
      <c r="I16" s="3">
        <v>0</v>
      </c>
      <c r="J16" s="3">
        <v>0</v>
      </c>
      <c r="K16" s="3">
        <v>0</v>
      </c>
      <c r="L16" s="16">
        <f t="shared" si="0"/>
        <v>15</v>
      </c>
      <c r="M16" s="11">
        <f t="shared" si="1"/>
        <v>0.21428571428571427</v>
      </c>
      <c r="N16" s="4" t="s">
        <v>88</v>
      </c>
    </row>
    <row r="17" spans="1:14" ht="15" customHeight="1">
      <c r="A17" s="19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ref="L17:L35" si="2">IF(SUM(F17:K17)&gt;$O$1, "больше макс!", SUM(F17:K17))</f>
        <v>0</v>
      </c>
      <c r="M17" s="11">
        <f t="shared" ref="M17:M67" si="3">L17/$O$1</f>
        <v>0</v>
      </c>
      <c r="N17" s="4"/>
    </row>
    <row r="18" spans="1:14" ht="15" customHeight="1">
      <c r="A18" s="18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2"/>
        <v>0</v>
      </c>
      <c r="M18" s="11">
        <f t="shared" si="3"/>
        <v>0</v>
      </c>
      <c r="N18" s="4"/>
    </row>
    <row r="19" spans="1:14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2"/>
        <v>0</v>
      </c>
      <c r="M19" s="11">
        <f t="shared" si="3"/>
        <v>0</v>
      </c>
      <c r="N19" s="4"/>
    </row>
    <row r="20" spans="1:14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2"/>
        <v>0</v>
      </c>
      <c r="M20" s="11">
        <f t="shared" si="3"/>
        <v>0</v>
      </c>
      <c r="N20" s="4"/>
    </row>
    <row r="21" spans="1:14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2"/>
        <v>0</v>
      </c>
      <c r="M21" s="11">
        <f t="shared" si="3"/>
        <v>0</v>
      </c>
      <c r="N21" s="4"/>
    </row>
    <row r="22" spans="1:14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2"/>
        <v>0</v>
      </c>
      <c r="M22" s="11">
        <f t="shared" si="3"/>
        <v>0</v>
      </c>
      <c r="N22" s="4"/>
    </row>
    <row r="23" spans="1:14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2"/>
        <v>0</v>
      </c>
      <c r="M23" s="11">
        <f t="shared" si="3"/>
        <v>0</v>
      </c>
      <c r="N23" s="4"/>
    </row>
    <row r="24" spans="1:14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2"/>
        <v>0</v>
      </c>
      <c r="M24" s="11">
        <f t="shared" si="3"/>
        <v>0</v>
      </c>
      <c r="N24" s="4"/>
    </row>
    <row r="25" spans="1:14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2"/>
        <v>0</v>
      </c>
      <c r="M25" s="11">
        <f t="shared" si="3"/>
        <v>0</v>
      </c>
      <c r="N25" s="4"/>
    </row>
    <row r="26" spans="1:14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2"/>
        <v>0</v>
      </c>
      <c r="M26" s="11">
        <f t="shared" si="3"/>
        <v>0</v>
      </c>
      <c r="N26" s="4"/>
    </row>
    <row r="27" spans="1:14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2"/>
        <v>0</v>
      </c>
      <c r="M27" s="11">
        <f t="shared" si="3"/>
        <v>0</v>
      </c>
      <c r="N27" s="4"/>
    </row>
    <row r="28" spans="1:14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2"/>
        <v>0</v>
      </c>
      <c r="M28" s="11">
        <f t="shared" si="3"/>
        <v>0</v>
      </c>
      <c r="N28" s="4"/>
    </row>
    <row r="29" spans="1:14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2"/>
        <v>0</v>
      </c>
      <c r="M29" s="11">
        <f t="shared" si="3"/>
        <v>0</v>
      </c>
      <c r="N29" s="4"/>
    </row>
    <row r="30" spans="1:14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4">IF(SUM(F36:K36)&gt;$O$1, "больше макс!", SUM(F36:K36))</f>
        <v>0</v>
      </c>
      <c r="M36" s="11">
        <f t="shared" si="3"/>
        <v>0</v>
      </c>
      <c r="N36" s="4"/>
    </row>
    <row r="37" spans="1:14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4"/>
        <v>0</v>
      </c>
      <c r="M37" s="11">
        <f t="shared" si="3"/>
        <v>0</v>
      </c>
      <c r="N37" s="4"/>
    </row>
    <row r="38" spans="1:14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4"/>
        <v>0</v>
      </c>
      <c r="M38" s="11">
        <f t="shared" si="3"/>
        <v>0</v>
      </c>
      <c r="N38" s="4"/>
    </row>
    <row r="39" spans="1:14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4"/>
        <v>0</v>
      </c>
      <c r="M39" s="11">
        <f t="shared" si="3"/>
        <v>0</v>
      </c>
      <c r="N39" s="4"/>
    </row>
    <row r="40" spans="1:14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4"/>
        <v>0</v>
      </c>
      <c r="M40" s="11">
        <f t="shared" si="3"/>
        <v>0</v>
      </c>
      <c r="N40" s="4"/>
    </row>
    <row r="41" spans="1:14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4"/>
        <v>0</v>
      </c>
      <c r="M41" s="11">
        <f t="shared" si="3"/>
        <v>0</v>
      </c>
      <c r="N41" s="4"/>
    </row>
    <row r="42" spans="1:14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4"/>
        <v>0</v>
      </c>
      <c r="M42" s="11">
        <f t="shared" si="3"/>
        <v>0</v>
      </c>
      <c r="N42" s="4"/>
    </row>
    <row r="43" spans="1:14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4"/>
        <v>0</v>
      </c>
      <c r="M43" s="11">
        <f t="shared" si="3"/>
        <v>0</v>
      </c>
      <c r="N43" s="4"/>
    </row>
    <row r="44" spans="1:14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4"/>
        <v>0</v>
      </c>
      <c r="M44" s="11">
        <f t="shared" si="3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4"/>
        <v>0</v>
      </c>
      <c r="M45" s="11">
        <f t="shared" si="3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4"/>
        <v>0</v>
      </c>
      <c r="M46" s="11">
        <f t="shared" si="3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4"/>
        <v>0</v>
      </c>
      <c r="M47" s="11">
        <f t="shared" si="3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4"/>
        <v>0</v>
      </c>
      <c r="M48" s="11">
        <f t="shared" si="3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4"/>
        <v>0</v>
      </c>
      <c r="M49" s="11">
        <f t="shared" si="3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4"/>
        <v>0</v>
      </c>
      <c r="M50" s="11">
        <f t="shared" si="3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4"/>
        <v>0</v>
      </c>
      <c r="M51" s="11">
        <f t="shared" si="3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4"/>
        <v>0</v>
      </c>
      <c r="M52" s="11">
        <f t="shared" si="3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4"/>
        <v>0</v>
      </c>
      <c r="M53" s="11">
        <f t="shared" si="3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4"/>
        <v>0</v>
      </c>
      <c r="M54" s="11">
        <f t="shared" si="3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4"/>
        <v>0</v>
      </c>
      <c r="M55" s="11">
        <f t="shared" si="3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4"/>
        <v>0</v>
      </c>
      <c r="M56" s="11">
        <f t="shared" si="3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4"/>
        <v>0</v>
      </c>
      <c r="M57" s="11">
        <f t="shared" si="3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4"/>
        <v>0</v>
      </c>
      <c r="M58" s="11">
        <f t="shared" si="3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4"/>
        <v>0</v>
      </c>
      <c r="M59" s="11">
        <f t="shared" si="3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4"/>
        <v>0</v>
      </c>
      <c r="M60" s="11">
        <f t="shared" si="3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4"/>
        <v>0</v>
      </c>
      <c r="M61" s="11">
        <f t="shared" si="3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4"/>
        <v>0</v>
      </c>
      <c r="M62" s="11">
        <f t="shared" si="3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4"/>
        <v>0</v>
      </c>
      <c r="M63" s="11">
        <f t="shared" si="3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4"/>
        <v>0</v>
      </c>
      <c r="M64" s="11">
        <f t="shared" si="3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4"/>
        <v>0</v>
      </c>
      <c r="M65" s="11">
        <f t="shared" si="3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4"/>
        <v>0</v>
      </c>
      <c r="M66" s="11">
        <f t="shared" si="3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4"/>
        <v>0</v>
      </c>
      <c r="M67" s="11">
        <f t="shared" si="3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5">IF(SUM(F68:K68)&gt;$O$1, "больше макс!", SUM(F68:K68))</f>
        <v>0</v>
      </c>
      <c r="M68" s="11">
        <f t="shared" ref="M68:M99" si="6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5"/>
        <v>0</v>
      </c>
      <c r="M69" s="11">
        <f t="shared" si="6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5"/>
        <v>0</v>
      </c>
      <c r="M70" s="11">
        <f t="shared" si="6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5"/>
        <v>0</v>
      </c>
      <c r="M71" s="11">
        <f t="shared" si="6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5"/>
        <v>0</v>
      </c>
      <c r="M72" s="11">
        <f t="shared" si="6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5"/>
        <v>0</v>
      </c>
      <c r="M73" s="11">
        <f t="shared" si="6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5"/>
        <v>0</v>
      </c>
      <c r="M74" s="11">
        <f t="shared" si="6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5"/>
        <v>0</v>
      </c>
      <c r="M75" s="11">
        <f t="shared" si="6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5"/>
        <v>0</v>
      </c>
      <c r="M76" s="11">
        <f t="shared" si="6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5"/>
        <v>0</v>
      </c>
      <c r="M77" s="11">
        <f t="shared" si="6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5"/>
        <v>0</v>
      </c>
      <c r="M78" s="11">
        <f t="shared" si="6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5"/>
        <v>0</v>
      </c>
      <c r="M79" s="11">
        <f t="shared" si="6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5"/>
        <v>0</v>
      </c>
      <c r="M80" s="11">
        <f t="shared" si="6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5"/>
        <v>0</v>
      </c>
      <c r="M81" s="11">
        <f t="shared" si="6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5"/>
        <v>0</v>
      </c>
      <c r="M82" s="11">
        <f t="shared" si="6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5"/>
        <v>0</v>
      </c>
      <c r="M83" s="11">
        <f t="shared" si="6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5"/>
        <v>0</v>
      </c>
      <c r="M84" s="11">
        <f t="shared" si="6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5"/>
        <v>0</v>
      </c>
      <c r="M85" s="11">
        <f t="shared" si="6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5"/>
        <v>0</v>
      </c>
      <c r="M86" s="11">
        <f t="shared" si="6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5"/>
        <v>0</v>
      </c>
      <c r="M87" s="11">
        <f t="shared" si="6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5"/>
        <v>0</v>
      </c>
      <c r="M88" s="11">
        <f t="shared" si="6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5"/>
        <v>0</v>
      </c>
      <c r="M89" s="11">
        <f t="shared" si="6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5"/>
        <v>0</v>
      </c>
      <c r="M90" s="11">
        <f t="shared" si="6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5"/>
        <v>0</v>
      </c>
      <c r="M91" s="11">
        <f t="shared" si="6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5"/>
        <v>0</v>
      </c>
      <c r="M92" s="11">
        <f t="shared" si="6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5"/>
        <v>0</v>
      </c>
      <c r="M93" s="11">
        <f t="shared" si="6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5"/>
        <v>0</v>
      </c>
      <c r="M94" s="11">
        <f t="shared" si="6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5"/>
        <v>0</v>
      </c>
      <c r="M95" s="11">
        <f t="shared" si="6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5"/>
        <v>0</v>
      </c>
      <c r="M96" s="11">
        <f t="shared" si="6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5"/>
        <v>0</v>
      </c>
      <c r="M97" s="11">
        <f t="shared" si="6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5"/>
        <v>0</v>
      </c>
      <c r="M98" s="11">
        <f t="shared" si="6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5"/>
        <v>0</v>
      </c>
      <c r="M99" s="11">
        <f t="shared" si="6"/>
        <v>0</v>
      </c>
      <c r="N99" s="4"/>
    </row>
  </sheetData>
  <sortState ref="A4:M16">
    <sortCondition descending="1" ref="M4:M16"/>
  </sortState>
  <mergeCells count="1">
    <mergeCell ref="A1:N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N4:N99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O99"/>
  <sheetViews>
    <sheetView zoomScale="70" zoomScaleNormal="70" workbookViewId="0">
      <selection activeCell="A27" sqref="A27"/>
    </sheetView>
  </sheetViews>
  <sheetFormatPr defaultRowHeight="15"/>
  <cols>
    <col min="1" max="1" width="37.28515625" style="6" customWidth="1"/>
    <col min="2" max="2" width="8.42578125" style="6" bestFit="1" customWidth="1"/>
    <col min="3" max="3" width="7.28515625" style="6" customWidth="1"/>
    <col min="4" max="4" width="38.42578125" style="6" customWidth="1"/>
    <col min="5" max="5" width="42.140625" style="6" customWidth="1"/>
    <col min="6" max="8" width="7.140625" style="7" bestFit="1" customWidth="1"/>
    <col min="9" max="11" width="9.4257812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5">
        <v>70</v>
      </c>
    </row>
    <row r="2" spans="1:15" ht="15.7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32</v>
      </c>
      <c r="G2" s="9" t="s">
        <v>33</v>
      </c>
      <c r="H2" s="9" t="s">
        <v>46</v>
      </c>
      <c r="I2" s="9" t="s">
        <v>29</v>
      </c>
      <c r="J2" s="9" t="s">
        <v>30</v>
      </c>
      <c r="K2" s="9" t="s">
        <v>31</v>
      </c>
      <c r="L2" s="10" t="s">
        <v>4</v>
      </c>
      <c r="M2" s="11" t="s">
        <v>5</v>
      </c>
      <c r="N2" s="10" t="s">
        <v>6</v>
      </c>
    </row>
    <row r="3" spans="1:15" ht="15.75">
      <c r="A3" s="20" t="s">
        <v>47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>
      <c r="A4" s="18" t="s">
        <v>65</v>
      </c>
      <c r="B4" s="2">
        <v>2</v>
      </c>
      <c r="C4" s="2">
        <v>11</v>
      </c>
      <c r="D4" s="2" t="s">
        <v>58</v>
      </c>
      <c r="E4" s="2" t="s">
        <v>52</v>
      </c>
      <c r="F4" s="3">
        <v>5</v>
      </c>
      <c r="G4" s="3">
        <v>16</v>
      </c>
      <c r="H4" s="3">
        <v>12</v>
      </c>
      <c r="I4" s="3">
        <v>10</v>
      </c>
      <c r="J4" s="3">
        <v>5</v>
      </c>
      <c r="K4" s="3">
        <v>5</v>
      </c>
      <c r="L4" s="16">
        <f t="shared" ref="L4:L13" si="0">IF(SUM(F4:K4)&gt;$O$1, "больше макс!", SUM(F4:K4))</f>
        <v>53</v>
      </c>
      <c r="M4" s="11">
        <f t="shared" ref="M4:M13" si="1">L4/$O$1</f>
        <v>0.75714285714285712</v>
      </c>
      <c r="N4" s="4" t="s">
        <v>87</v>
      </c>
    </row>
    <row r="5" spans="1:15" ht="15" customHeight="1">
      <c r="A5" s="18" t="s">
        <v>57</v>
      </c>
      <c r="B5" s="2">
        <v>10</v>
      </c>
      <c r="C5" s="2">
        <v>11</v>
      </c>
      <c r="D5" s="2" t="s">
        <v>58</v>
      </c>
      <c r="E5" s="2" t="s">
        <v>52</v>
      </c>
      <c r="F5" s="3">
        <v>4</v>
      </c>
      <c r="G5" s="3">
        <v>16</v>
      </c>
      <c r="H5" s="3">
        <v>10</v>
      </c>
      <c r="I5" s="3">
        <v>10</v>
      </c>
      <c r="J5" s="3">
        <v>10</v>
      </c>
      <c r="K5" s="3">
        <v>0</v>
      </c>
      <c r="L5" s="16">
        <f t="shared" si="0"/>
        <v>50</v>
      </c>
      <c r="M5" s="11">
        <f t="shared" si="1"/>
        <v>0.7142857142857143</v>
      </c>
      <c r="N5" s="4" t="s">
        <v>90</v>
      </c>
    </row>
    <row r="6" spans="1:15" ht="15" customHeight="1">
      <c r="A6" s="19" t="s">
        <v>64</v>
      </c>
      <c r="B6" s="5">
        <v>3</v>
      </c>
      <c r="C6" s="5">
        <v>11</v>
      </c>
      <c r="D6" s="5" t="s">
        <v>58</v>
      </c>
      <c r="E6" s="5" t="s">
        <v>52</v>
      </c>
      <c r="F6" s="3">
        <v>5</v>
      </c>
      <c r="G6" s="3">
        <v>12</v>
      </c>
      <c r="H6" s="3">
        <v>12</v>
      </c>
      <c r="I6" s="3">
        <v>5</v>
      </c>
      <c r="J6" s="3">
        <v>5</v>
      </c>
      <c r="K6" s="3">
        <v>5</v>
      </c>
      <c r="L6" s="16">
        <f t="shared" si="0"/>
        <v>44</v>
      </c>
      <c r="M6" s="11">
        <f t="shared" si="1"/>
        <v>0.62857142857142856</v>
      </c>
      <c r="N6" s="4" t="s">
        <v>90</v>
      </c>
    </row>
    <row r="7" spans="1:15" ht="15" customHeight="1">
      <c r="A7" s="18" t="s">
        <v>60</v>
      </c>
      <c r="B7" s="2">
        <v>7</v>
      </c>
      <c r="C7" s="2">
        <v>11</v>
      </c>
      <c r="D7" s="2" t="s">
        <v>58</v>
      </c>
      <c r="E7" s="2" t="s">
        <v>52</v>
      </c>
      <c r="F7" s="3">
        <v>5</v>
      </c>
      <c r="G7" s="3">
        <v>12</v>
      </c>
      <c r="H7" s="3">
        <v>6</v>
      </c>
      <c r="I7" s="3">
        <v>0</v>
      </c>
      <c r="J7" s="3">
        <v>0</v>
      </c>
      <c r="K7" s="3">
        <v>0</v>
      </c>
      <c r="L7" s="16">
        <f t="shared" si="0"/>
        <v>23</v>
      </c>
      <c r="M7" s="11">
        <f t="shared" si="1"/>
        <v>0.32857142857142857</v>
      </c>
      <c r="N7" s="4" t="s">
        <v>88</v>
      </c>
    </row>
    <row r="8" spans="1:15" ht="15" customHeight="1">
      <c r="A8" s="19" t="s">
        <v>91</v>
      </c>
      <c r="B8" s="5">
        <v>1</v>
      </c>
      <c r="C8" s="5">
        <v>11</v>
      </c>
      <c r="D8" s="5" t="s">
        <v>58</v>
      </c>
      <c r="E8" s="5" t="s">
        <v>52</v>
      </c>
      <c r="F8" s="3">
        <v>3</v>
      </c>
      <c r="G8" s="3">
        <v>9</v>
      </c>
      <c r="H8" s="3">
        <v>6</v>
      </c>
      <c r="I8" s="3">
        <v>5</v>
      </c>
      <c r="J8" s="3">
        <v>0</v>
      </c>
      <c r="K8" s="3">
        <v>0</v>
      </c>
      <c r="L8" s="16">
        <f t="shared" si="0"/>
        <v>23</v>
      </c>
      <c r="M8" s="11">
        <f t="shared" si="1"/>
        <v>0.32857142857142857</v>
      </c>
      <c r="N8" s="4" t="s">
        <v>88</v>
      </c>
    </row>
    <row r="9" spans="1:15" ht="15" customHeight="1">
      <c r="A9" s="19" t="s">
        <v>61</v>
      </c>
      <c r="B9" s="5">
        <v>6</v>
      </c>
      <c r="C9" s="5">
        <v>11</v>
      </c>
      <c r="D9" s="5" t="s">
        <v>58</v>
      </c>
      <c r="E9" s="5" t="s">
        <v>52</v>
      </c>
      <c r="F9" s="3">
        <v>3</v>
      </c>
      <c r="G9" s="3">
        <v>12</v>
      </c>
      <c r="H9" s="3">
        <v>6</v>
      </c>
      <c r="I9" s="3">
        <v>0</v>
      </c>
      <c r="J9" s="3">
        <v>0</v>
      </c>
      <c r="K9" s="3">
        <v>0</v>
      </c>
      <c r="L9" s="16">
        <f t="shared" si="0"/>
        <v>21</v>
      </c>
      <c r="M9" s="11">
        <f t="shared" si="1"/>
        <v>0.3</v>
      </c>
      <c r="N9" s="4" t="s">
        <v>88</v>
      </c>
    </row>
    <row r="10" spans="1:15" ht="15" customHeight="1">
      <c r="A10" s="19" t="s">
        <v>63</v>
      </c>
      <c r="B10" s="5">
        <v>4</v>
      </c>
      <c r="C10" s="5">
        <v>11</v>
      </c>
      <c r="D10" s="5" t="s">
        <v>58</v>
      </c>
      <c r="E10" s="5" t="s">
        <v>52</v>
      </c>
      <c r="F10" s="3">
        <v>5</v>
      </c>
      <c r="G10" s="3">
        <v>8</v>
      </c>
      <c r="H10" s="3">
        <v>6</v>
      </c>
      <c r="I10" s="3">
        <v>0</v>
      </c>
      <c r="J10" s="3">
        <v>0</v>
      </c>
      <c r="K10" s="3">
        <v>0</v>
      </c>
      <c r="L10" s="16">
        <f t="shared" si="0"/>
        <v>19</v>
      </c>
      <c r="M10" s="11">
        <f t="shared" si="1"/>
        <v>0.27142857142857141</v>
      </c>
      <c r="N10" s="4" t="s">
        <v>88</v>
      </c>
    </row>
    <row r="11" spans="1:15" ht="15" customHeight="1">
      <c r="A11" s="18" t="s">
        <v>59</v>
      </c>
      <c r="B11" s="2">
        <v>8</v>
      </c>
      <c r="C11" s="2">
        <v>11</v>
      </c>
      <c r="D11" s="2" t="s">
        <v>58</v>
      </c>
      <c r="E11" s="2" t="s">
        <v>52</v>
      </c>
      <c r="F11" s="3">
        <v>4</v>
      </c>
      <c r="G11" s="3">
        <v>9</v>
      </c>
      <c r="H11" s="3">
        <v>5</v>
      </c>
      <c r="I11" s="3">
        <v>0</v>
      </c>
      <c r="J11" s="3">
        <v>0</v>
      </c>
      <c r="K11" s="3">
        <v>0</v>
      </c>
      <c r="L11" s="16">
        <f t="shared" si="0"/>
        <v>18</v>
      </c>
      <c r="M11" s="11">
        <f t="shared" si="1"/>
        <v>0.25714285714285712</v>
      </c>
      <c r="N11" s="4" t="s">
        <v>88</v>
      </c>
    </row>
    <row r="12" spans="1:15" ht="15" customHeight="1">
      <c r="A12" s="19" t="s">
        <v>62</v>
      </c>
      <c r="B12" s="5">
        <v>5</v>
      </c>
      <c r="C12" s="5">
        <v>11</v>
      </c>
      <c r="D12" s="5" t="s">
        <v>58</v>
      </c>
      <c r="E12" s="5" t="s">
        <v>52</v>
      </c>
      <c r="F12" s="3">
        <v>4</v>
      </c>
      <c r="G12" s="3">
        <v>8</v>
      </c>
      <c r="H12" s="3">
        <v>5</v>
      </c>
      <c r="I12" s="3">
        <v>0</v>
      </c>
      <c r="J12" s="3">
        <v>0</v>
      </c>
      <c r="K12" s="3">
        <v>0</v>
      </c>
      <c r="L12" s="16">
        <f t="shared" si="0"/>
        <v>17</v>
      </c>
      <c r="M12" s="11">
        <f t="shared" si="1"/>
        <v>0.24285714285714285</v>
      </c>
      <c r="N12" s="4" t="s">
        <v>88</v>
      </c>
    </row>
    <row r="13" spans="1:15" ht="15" customHeight="1">
      <c r="A13" s="19" t="s">
        <v>92</v>
      </c>
      <c r="B13" s="5">
        <v>9</v>
      </c>
      <c r="C13" s="5">
        <v>11</v>
      </c>
      <c r="D13" s="5" t="s">
        <v>58</v>
      </c>
      <c r="E13" s="5" t="s">
        <v>52</v>
      </c>
      <c r="F13" s="3">
        <v>2</v>
      </c>
      <c r="G13" s="3">
        <v>6</v>
      </c>
      <c r="H13" s="3">
        <v>4</v>
      </c>
      <c r="I13" s="3">
        <v>0</v>
      </c>
      <c r="J13" s="3">
        <v>0</v>
      </c>
      <c r="K13" s="3">
        <v>0</v>
      </c>
      <c r="L13" s="16">
        <f t="shared" si="0"/>
        <v>12</v>
      </c>
      <c r="M13" s="11">
        <f t="shared" si="1"/>
        <v>0.17142857142857143</v>
      </c>
      <c r="N13" s="4" t="s">
        <v>88</v>
      </c>
    </row>
    <row r="14" spans="1:15" ht="15" customHeight="1">
      <c r="A14" s="19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ref="L14:L35" si="2">IF(SUM(F14:K14)&gt;$O$1, "больше макс!", SUM(F14:K14))</f>
        <v>0</v>
      </c>
      <c r="M14" s="11">
        <f t="shared" ref="M14:M67" si="3">L14/$O$1</f>
        <v>0</v>
      </c>
      <c r="N14" s="4"/>
    </row>
    <row r="15" spans="1:15" ht="15" customHeight="1">
      <c r="A15" s="19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2"/>
        <v>0</v>
      </c>
      <c r="M15" s="11">
        <f t="shared" si="3"/>
        <v>0</v>
      </c>
      <c r="N15" s="4"/>
    </row>
    <row r="16" spans="1:15" ht="15" customHeight="1">
      <c r="A16" s="19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2"/>
        <v>0</v>
      </c>
      <c r="M16" s="11">
        <f t="shared" si="3"/>
        <v>0</v>
      </c>
      <c r="N16" s="4"/>
    </row>
    <row r="17" spans="1:14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2"/>
        <v>0</v>
      </c>
      <c r="M17" s="11">
        <f t="shared" si="3"/>
        <v>0</v>
      </c>
      <c r="N17" s="4"/>
    </row>
    <row r="18" spans="1:14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2"/>
        <v>0</v>
      </c>
      <c r="M18" s="11">
        <f t="shared" si="3"/>
        <v>0</v>
      </c>
      <c r="N18" s="4"/>
    </row>
    <row r="19" spans="1:14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2"/>
        <v>0</v>
      </c>
      <c r="M19" s="11">
        <f t="shared" si="3"/>
        <v>0</v>
      </c>
      <c r="N19" s="4"/>
    </row>
    <row r="20" spans="1:14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2"/>
        <v>0</v>
      </c>
      <c r="M20" s="11">
        <f t="shared" si="3"/>
        <v>0</v>
      </c>
      <c r="N20" s="4"/>
    </row>
    <row r="21" spans="1:14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2"/>
        <v>0</v>
      </c>
      <c r="M21" s="11">
        <f t="shared" si="3"/>
        <v>0</v>
      </c>
      <c r="N21" s="4"/>
    </row>
    <row r="22" spans="1:14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2"/>
        <v>0</v>
      </c>
      <c r="M22" s="11">
        <f t="shared" si="3"/>
        <v>0</v>
      </c>
      <c r="N22" s="4"/>
    </row>
    <row r="23" spans="1:14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2"/>
        <v>0</v>
      </c>
      <c r="M23" s="11">
        <f t="shared" si="3"/>
        <v>0</v>
      </c>
      <c r="N23" s="4"/>
    </row>
    <row r="24" spans="1:14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2"/>
        <v>0</v>
      </c>
      <c r="M24" s="11">
        <f t="shared" si="3"/>
        <v>0</v>
      </c>
      <c r="N24" s="4"/>
    </row>
    <row r="25" spans="1:14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2"/>
        <v>0</v>
      </c>
      <c r="M25" s="11">
        <f t="shared" si="3"/>
        <v>0</v>
      </c>
      <c r="N25" s="4"/>
    </row>
    <row r="26" spans="1:14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2"/>
        <v>0</v>
      </c>
      <c r="M26" s="11">
        <f t="shared" si="3"/>
        <v>0</v>
      </c>
      <c r="N26" s="4"/>
    </row>
    <row r="27" spans="1:14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2"/>
        <v>0</v>
      </c>
      <c r="M27" s="11">
        <f t="shared" si="3"/>
        <v>0</v>
      </c>
      <c r="N27" s="4"/>
    </row>
    <row r="28" spans="1:14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2"/>
        <v>0</v>
      </c>
      <c r="M28" s="11">
        <f t="shared" si="3"/>
        <v>0</v>
      </c>
      <c r="N28" s="4"/>
    </row>
    <row r="29" spans="1:14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2"/>
        <v>0</v>
      </c>
      <c r="M29" s="11">
        <f t="shared" si="3"/>
        <v>0</v>
      </c>
      <c r="N29" s="4"/>
    </row>
    <row r="30" spans="1:14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4">IF(SUM(F36:K36)&gt;$O$1, "больше макс!", SUM(F36:K36))</f>
        <v>0</v>
      </c>
      <c r="M36" s="11">
        <f t="shared" si="3"/>
        <v>0</v>
      </c>
      <c r="N36" s="4"/>
    </row>
    <row r="37" spans="1:14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4"/>
        <v>0</v>
      </c>
      <c r="M37" s="11">
        <f t="shared" si="3"/>
        <v>0</v>
      </c>
      <c r="N37" s="4"/>
    </row>
    <row r="38" spans="1:14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4"/>
        <v>0</v>
      </c>
      <c r="M38" s="11">
        <f t="shared" si="3"/>
        <v>0</v>
      </c>
      <c r="N38" s="4"/>
    </row>
    <row r="39" spans="1:14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4"/>
        <v>0</v>
      </c>
      <c r="M39" s="11">
        <f t="shared" si="3"/>
        <v>0</v>
      </c>
      <c r="N39" s="4"/>
    </row>
    <row r="40" spans="1:14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4"/>
        <v>0</v>
      </c>
      <c r="M40" s="11">
        <f t="shared" si="3"/>
        <v>0</v>
      </c>
      <c r="N40" s="4"/>
    </row>
    <row r="41" spans="1:14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4"/>
        <v>0</v>
      </c>
      <c r="M41" s="11">
        <f t="shared" si="3"/>
        <v>0</v>
      </c>
      <c r="N41" s="4"/>
    </row>
    <row r="42" spans="1:14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4"/>
        <v>0</v>
      </c>
      <c r="M42" s="11">
        <f t="shared" si="3"/>
        <v>0</v>
      </c>
      <c r="N42" s="4"/>
    </row>
    <row r="43" spans="1:14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4"/>
        <v>0</v>
      </c>
      <c r="M43" s="11">
        <f t="shared" si="3"/>
        <v>0</v>
      </c>
      <c r="N43" s="4"/>
    </row>
    <row r="44" spans="1:14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4"/>
        <v>0</v>
      </c>
      <c r="M44" s="11">
        <f t="shared" si="3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4"/>
        <v>0</v>
      </c>
      <c r="M45" s="11">
        <f t="shared" si="3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4"/>
        <v>0</v>
      </c>
      <c r="M46" s="11">
        <f t="shared" si="3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4"/>
        <v>0</v>
      </c>
      <c r="M47" s="11">
        <f t="shared" si="3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4"/>
        <v>0</v>
      </c>
      <c r="M48" s="11">
        <f t="shared" si="3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4"/>
        <v>0</v>
      </c>
      <c r="M49" s="11">
        <f t="shared" si="3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4"/>
        <v>0</v>
      </c>
      <c r="M50" s="11">
        <f t="shared" si="3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4"/>
        <v>0</v>
      </c>
      <c r="M51" s="11">
        <f t="shared" si="3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4"/>
        <v>0</v>
      </c>
      <c r="M52" s="11">
        <f t="shared" si="3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4"/>
        <v>0</v>
      </c>
      <c r="M53" s="11">
        <f t="shared" si="3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4"/>
        <v>0</v>
      </c>
      <c r="M54" s="11">
        <f t="shared" si="3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4"/>
        <v>0</v>
      </c>
      <c r="M55" s="11">
        <f t="shared" si="3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4"/>
        <v>0</v>
      </c>
      <c r="M56" s="11">
        <f t="shared" si="3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4"/>
        <v>0</v>
      </c>
      <c r="M57" s="11">
        <f t="shared" si="3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4"/>
        <v>0</v>
      </c>
      <c r="M58" s="11">
        <f t="shared" si="3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4"/>
        <v>0</v>
      </c>
      <c r="M59" s="11">
        <f t="shared" si="3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4"/>
        <v>0</v>
      </c>
      <c r="M60" s="11">
        <f t="shared" si="3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4"/>
        <v>0</v>
      </c>
      <c r="M61" s="11">
        <f t="shared" si="3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4"/>
        <v>0</v>
      </c>
      <c r="M62" s="11">
        <f t="shared" si="3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4"/>
        <v>0</v>
      </c>
      <c r="M63" s="11">
        <f t="shared" si="3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4"/>
        <v>0</v>
      </c>
      <c r="M64" s="11">
        <f t="shared" si="3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4"/>
        <v>0</v>
      </c>
      <c r="M65" s="11">
        <f t="shared" si="3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4"/>
        <v>0</v>
      </c>
      <c r="M66" s="11">
        <f t="shared" si="3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4"/>
        <v>0</v>
      </c>
      <c r="M67" s="11">
        <f t="shared" si="3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5">IF(SUM(F68:K68)&gt;$O$1, "больше макс!", SUM(F68:K68))</f>
        <v>0</v>
      </c>
      <c r="M68" s="11">
        <f t="shared" ref="M68:M99" si="6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5"/>
        <v>0</v>
      </c>
      <c r="M69" s="11">
        <f t="shared" si="6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5"/>
        <v>0</v>
      </c>
      <c r="M70" s="11">
        <f t="shared" si="6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5"/>
        <v>0</v>
      </c>
      <c r="M71" s="11">
        <f t="shared" si="6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5"/>
        <v>0</v>
      </c>
      <c r="M72" s="11">
        <f t="shared" si="6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5"/>
        <v>0</v>
      </c>
      <c r="M73" s="11">
        <f t="shared" si="6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5"/>
        <v>0</v>
      </c>
      <c r="M74" s="11">
        <f t="shared" si="6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5"/>
        <v>0</v>
      </c>
      <c r="M75" s="11">
        <f t="shared" si="6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5"/>
        <v>0</v>
      </c>
      <c r="M76" s="11">
        <f t="shared" si="6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5"/>
        <v>0</v>
      </c>
      <c r="M77" s="11">
        <f t="shared" si="6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5"/>
        <v>0</v>
      </c>
      <c r="M78" s="11">
        <f t="shared" si="6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5"/>
        <v>0</v>
      </c>
      <c r="M79" s="11">
        <f t="shared" si="6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5"/>
        <v>0</v>
      </c>
      <c r="M80" s="11">
        <f t="shared" si="6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5"/>
        <v>0</v>
      </c>
      <c r="M81" s="11">
        <f t="shared" si="6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5"/>
        <v>0</v>
      </c>
      <c r="M82" s="11">
        <f t="shared" si="6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5"/>
        <v>0</v>
      </c>
      <c r="M83" s="11">
        <f t="shared" si="6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5"/>
        <v>0</v>
      </c>
      <c r="M84" s="11">
        <f t="shared" si="6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5"/>
        <v>0</v>
      </c>
      <c r="M85" s="11">
        <f t="shared" si="6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5"/>
        <v>0</v>
      </c>
      <c r="M86" s="11">
        <f t="shared" si="6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5"/>
        <v>0</v>
      </c>
      <c r="M87" s="11">
        <f t="shared" si="6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5"/>
        <v>0</v>
      </c>
      <c r="M88" s="11">
        <f t="shared" si="6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5"/>
        <v>0</v>
      </c>
      <c r="M89" s="11">
        <f t="shared" si="6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5"/>
        <v>0</v>
      </c>
      <c r="M90" s="11">
        <f t="shared" si="6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5"/>
        <v>0</v>
      </c>
      <c r="M91" s="11">
        <f t="shared" si="6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5"/>
        <v>0</v>
      </c>
      <c r="M92" s="11">
        <f t="shared" si="6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5"/>
        <v>0</v>
      </c>
      <c r="M93" s="11">
        <f t="shared" si="6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5"/>
        <v>0</v>
      </c>
      <c r="M94" s="11">
        <f t="shared" si="6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5"/>
        <v>0</v>
      </c>
      <c r="M95" s="11">
        <f t="shared" si="6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5"/>
        <v>0</v>
      </c>
      <c r="M96" s="11">
        <f t="shared" si="6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5"/>
        <v>0</v>
      </c>
      <c r="M97" s="11">
        <f t="shared" si="6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5"/>
        <v>0</v>
      </c>
      <c r="M98" s="11">
        <f t="shared" si="6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5"/>
        <v>0</v>
      </c>
      <c r="M99" s="11">
        <f t="shared" si="6"/>
        <v>0</v>
      </c>
      <c r="N99" s="4"/>
    </row>
  </sheetData>
  <sortState ref="A4:M13">
    <sortCondition descending="1" ref="M4:M13"/>
  </sortState>
  <mergeCells count="1">
    <mergeCell ref="A1:N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N4:N99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16" sqref="A16"/>
    </sheetView>
  </sheetViews>
  <sheetFormatPr defaultRowHeight="15"/>
  <cols>
    <col min="1" max="1" width="43.28515625" bestFit="1" customWidth="1"/>
  </cols>
  <sheetData>
    <row r="1" spans="1:2">
      <c r="A1" t="s">
        <v>8</v>
      </c>
      <c r="B1" t="s">
        <v>6</v>
      </c>
    </row>
    <row r="2" spans="1:2">
      <c r="A2" t="s">
        <v>9</v>
      </c>
      <c r="B2" t="s">
        <v>10</v>
      </c>
    </row>
    <row r="3" spans="1:2">
      <c r="A3" t="s">
        <v>13</v>
      </c>
      <c r="B3" t="s">
        <v>11</v>
      </c>
    </row>
    <row r="4" spans="1:2">
      <c r="A4" t="s">
        <v>14</v>
      </c>
      <c r="B4" t="s">
        <v>12</v>
      </c>
    </row>
    <row r="5" spans="1:2">
      <c r="A5" t="s">
        <v>15</v>
      </c>
    </row>
    <row r="6" spans="1:2">
      <c r="A6" t="s">
        <v>16</v>
      </c>
    </row>
    <row r="7" spans="1:2">
      <c r="A7" t="s">
        <v>17</v>
      </c>
    </row>
    <row r="8" spans="1:2">
      <c r="A8" t="s">
        <v>18</v>
      </c>
    </row>
    <row r="9" spans="1:2">
      <c r="A9" t="s">
        <v>19</v>
      </c>
    </row>
    <row r="10" spans="1:2">
      <c r="A10" t="s">
        <v>20</v>
      </c>
    </row>
    <row r="11" spans="1:2">
      <c r="A11" t="s">
        <v>21</v>
      </c>
    </row>
    <row r="12" spans="1:2">
      <c r="A12" t="s">
        <v>22</v>
      </c>
    </row>
    <row r="13" spans="1:2">
      <c r="A13" t="s">
        <v>23</v>
      </c>
    </row>
    <row r="14" spans="1:2">
      <c r="A14" t="s">
        <v>24</v>
      </c>
    </row>
    <row r="15" spans="1:2">
      <c r="A15" t="s">
        <v>25</v>
      </c>
    </row>
    <row r="16" spans="1:2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2024-10-19T07:56:12Z</dcterms:modified>
</cp:coreProperties>
</file>