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18BAF5F-E16D-4035-9273-DD8EF60527F0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2" l="1"/>
  <c r="M4" i="2" s="1"/>
  <c r="L5" i="2"/>
  <c r="M5" i="2" s="1"/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4" i="25"/>
  <c r="M4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M15" i="26"/>
  <c r="M20" i="26"/>
  <c r="M27" i="26"/>
  <c r="M32" i="26"/>
  <c r="L5" i="26"/>
  <c r="M5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L16" i="26"/>
  <c r="M16" i="26" s="1"/>
  <c r="L17" i="26"/>
  <c r="M17" i="26" s="1"/>
  <c r="L18" i="26"/>
  <c r="M18" i="26" s="1"/>
  <c r="L19" i="26"/>
  <c r="M19" i="26" s="1"/>
  <c r="L20" i="26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L28" i="26"/>
  <c r="M28" i="26" s="1"/>
  <c r="L29" i="26"/>
  <c r="M29" i="26" s="1"/>
  <c r="L30" i="26"/>
  <c r="M30" i="26" s="1"/>
  <c r="L31" i="26"/>
  <c r="M31" i="26" s="1"/>
  <c r="L32" i="26"/>
  <c r="L33" i="26"/>
  <c r="M33" i="26" s="1"/>
  <c r="L4" i="26"/>
  <c r="M4" i="26" s="1"/>
  <c r="M7" i="2"/>
  <c r="M8" i="2"/>
  <c r="M11" i="2"/>
  <c r="M19" i="2"/>
  <c r="M20" i="2"/>
  <c r="M23" i="2"/>
  <c r="M31" i="2"/>
  <c r="M32" i="2"/>
  <c r="L6" i="2"/>
  <c r="M6" i="2" s="1"/>
  <c r="L7" i="2"/>
  <c r="L8" i="2"/>
  <c r="L9" i="2"/>
  <c r="M9" i="2" s="1"/>
  <c r="L10" i="2"/>
  <c r="M10" i="2" s="1"/>
  <c r="L11" i="2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L20" i="2"/>
  <c r="L21" i="2"/>
  <c r="M21" i="2" s="1"/>
  <c r="L22" i="2"/>
  <c r="M22" i="2" s="1"/>
  <c r="L23" i="2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L32" i="2"/>
  <c r="L33" i="2"/>
  <c r="M33" i="2" s="1"/>
</calcChain>
</file>

<file path=xl/sharedStrings.xml><?xml version="1.0" encoding="utf-8"?>
<sst xmlns="http://schemas.openxmlformats.org/spreadsheetml/2006/main" count="261" uniqueCount="89">
  <si>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</si>
  <si>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</si>
  <si>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</si>
  <si>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</si>
  <si>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</si>
  <si>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</si>
  <si>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</si>
  <si>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</si>
  <si>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</si>
  <si>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</si>
  <si>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</si>
  <si>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</si>
  <si>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</si>
  <si>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</si>
  <si>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</si>
  <si>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</si>
  <si>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</si>
  <si>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</si>
  <si>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</si>
  <si>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</si>
  <si>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</si>
  <si>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культуре дома, дизайну и технике</t>
  </si>
  <si>
    <t>МОУ "Гимназия №2"</t>
  </si>
  <si>
    <t>Рабиевская</t>
  </si>
  <si>
    <t>Софья</t>
  </si>
  <si>
    <t>Сергеевна</t>
  </si>
  <si>
    <t>6В</t>
  </si>
  <si>
    <t>Рожкова Анжелика Юрьевна</t>
  </si>
  <si>
    <t>Крошихина</t>
  </si>
  <si>
    <t>Елизавета</t>
  </si>
  <si>
    <t>6А</t>
  </si>
  <si>
    <t>Шигапова</t>
  </si>
  <si>
    <t>Ульяна</t>
  </si>
  <si>
    <t>Владимировна</t>
  </si>
  <si>
    <t>Балдина</t>
  </si>
  <si>
    <t>Ника</t>
  </si>
  <si>
    <t>Денисовна</t>
  </si>
  <si>
    <t>Алибаева</t>
  </si>
  <si>
    <t>Мадина</t>
  </si>
  <si>
    <t>Замирбековна</t>
  </si>
  <si>
    <t>Ниматиллаева</t>
  </si>
  <si>
    <t>Алия</t>
  </si>
  <si>
    <t>Бекназаровна</t>
  </si>
  <si>
    <t>6Б</t>
  </si>
  <si>
    <t>Гуревич</t>
  </si>
  <si>
    <t>Маргарита</t>
  </si>
  <si>
    <t>Константиновна</t>
  </si>
  <si>
    <t>победитель</t>
  </si>
  <si>
    <t>призер</t>
  </si>
  <si>
    <t>участник</t>
  </si>
  <si>
    <t>Сергеева</t>
  </si>
  <si>
    <t>Варвара</t>
  </si>
  <si>
    <t>Романовна</t>
  </si>
  <si>
    <t>7Б</t>
  </si>
  <si>
    <t xml:space="preserve">Закирова </t>
  </si>
  <si>
    <t>Элеонора</t>
  </si>
  <si>
    <t>Нуридиновна</t>
  </si>
  <si>
    <t>Туркина</t>
  </si>
  <si>
    <t>Злата</t>
  </si>
  <si>
    <t>Александровна</t>
  </si>
  <si>
    <t xml:space="preserve">Щукина </t>
  </si>
  <si>
    <t>Надежда</t>
  </si>
  <si>
    <t>Олеговна</t>
  </si>
  <si>
    <t>7А</t>
  </si>
  <si>
    <t>Крохина</t>
  </si>
  <si>
    <t>Кузнецова</t>
  </si>
  <si>
    <t>Ксения</t>
  </si>
  <si>
    <t>Евгеньевна</t>
  </si>
  <si>
    <t>Балашова</t>
  </si>
  <si>
    <t>Виктория</t>
  </si>
  <si>
    <t>Анатольевна</t>
  </si>
  <si>
    <t>Тодирикэ</t>
  </si>
  <si>
    <t>Анфиса</t>
  </si>
  <si>
    <t>Витальевна</t>
  </si>
  <si>
    <t xml:space="preserve">Горбачева </t>
  </si>
  <si>
    <t>Смирнова</t>
  </si>
  <si>
    <t>Полина</t>
  </si>
  <si>
    <t>Викторовна</t>
  </si>
  <si>
    <t>Харина</t>
  </si>
  <si>
    <t>Александра</t>
  </si>
  <si>
    <t>Михайловна</t>
  </si>
  <si>
    <t>Ермолаева</t>
  </si>
  <si>
    <t>Анна</t>
  </si>
  <si>
    <t>Волынчук</t>
  </si>
  <si>
    <t>Юлия</t>
  </si>
  <si>
    <t>8Б</t>
  </si>
  <si>
    <t>Ипатова</t>
  </si>
  <si>
    <t>Алиса</t>
  </si>
  <si>
    <t>Антоновна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</si>
</sst>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="90" zoomScaleNormal="90" workbookViewId="0">
      <selection activeCell="K5" sqref="K5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6" x14ac:dyDescent="0.3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L4/45</f>
        <v>0</v>
      </c>
      <c r="N4" s="9" t="s">
        <v>49</v>
      </c>
    </row>
    <row r="5" spans="1:14" x14ac:dyDescent="0.3">
      <c r="A5" s="4"/>
      <c r="B5" s="4"/>
      <c r="C5" s="4"/>
      <c r="D5" s="10"/>
      <c r="E5" s="10"/>
      <c r="F5" s="6"/>
      <c r="G5" s="3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L5/45</f>
        <v>0</v>
      </c>
      <c r="N5" s="9" t="s">
        <v>49</v>
      </c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="90" zoomScaleNormal="90" workbookViewId="0">
      <selection activeCell="A4" sqref="A4:A10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9.6" x14ac:dyDescent="0.3">
      <c r="A4" s="20" t="s">
        <v>23</v>
      </c>
      <c r="B4" s="20" t="s">
        <v>24</v>
      </c>
      <c r="C4" s="20" t="s">
        <v>25</v>
      </c>
      <c r="D4" s="28">
        <v>7</v>
      </c>
      <c r="E4" s="20" t="s">
        <v>26</v>
      </c>
      <c r="F4" s="20" t="s">
        <v>22</v>
      </c>
      <c r="G4" s="25" t="s">
        <v>27</v>
      </c>
      <c r="H4" s="26">
        <v>5</v>
      </c>
      <c r="I4" s="26">
        <v>8</v>
      </c>
      <c r="J4" s="26">
        <v>5</v>
      </c>
      <c r="K4" s="26">
        <v>23</v>
      </c>
      <c r="L4" s="22">
        <f t="shared" ref="L4:L13" si="0">SUM(H4:K4)</f>
        <v>41</v>
      </c>
      <c r="M4" s="8">
        <f t="shared" ref="M4:M13" si="1">L4/45</f>
        <v>0.91111111111111109</v>
      </c>
      <c r="N4" s="9" t="s">
        <v>47</v>
      </c>
    </row>
    <row r="5" spans="1:14" ht="39.6" x14ac:dyDescent="0.3">
      <c r="A5" s="27" t="s">
        <v>28</v>
      </c>
      <c r="B5" s="27" t="s">
        <v>29</v>
      </c>
      <c r="C5" s="27" t="s">
        <v>25</v>
      </c>
      <c r="D5" s="28">
        <v>6</v>
      </c>
      <c r="E5" s="28" t="s">
        <v>30</v>
      </c>
      <c r="F5" s="28" t="s">
        <v>22</v>
      </c>
      <c r="G5" s="35" t="s">
        <v>27</v>
      </c>
      <c r="H5" s="26">
        <v>5</v>
      </c>
      <c r="I5" s="26">
        <v>7</v>
      </c>
      <c r="J5" s="26">
        <v>5</v>
      </c>
      <c r="K5" s="26">
        <v>20</v>
      </c>
      <c r="L5" s="22">
        <f t="shared" si="0"/>
        <v>37</v>
      </c>
      <c r="M5" s="8">
        <f t="shared" si="1"/>
        <v>0.82222222222222219</v>
      </c>
      <c r="N5" s="9" t="s">
        <v>48</v>
      </c>
    </row>
    <row r="6" spans="1:14" ht="39.6" x14ac:dyDescent="0.3">
      <c r="A6" s="20" t="s">
        <v>31</v>
      </c>
      <c r="B6" s="20" t="s">
        <v>32</v>
      </c>
      <c r="C6" s="20" t="s">
        <v>33</v>
      </c>
      <c r="D6" s="28">
        <v>5</v>
      </c>
      <c r="E6" s="20" t="s">
        <v>26</v>
      </c>
      <c r="F6" s="20" t="s">
        <v>22</v>
      </c>
      <c r="G6" s="25" t="s">
        <v>27</v>
      </c>
      <c r="H6" s="26">
        <v>4</v>
      </c>
      <c r="I6" s="26">
        <v>6</v>
      </c>
      <c r="J6" s="26">
        <v>3</v>
      </c>
      <c r="K6" s="26">
        <v>20</v>
      </c>
      <c r="L6" s="22">
        <f t="shared" si="0"/>
        <v>33</v>
      </c>
      <c r="M6" s="8">
        <f t="shared" si="1"/>
        <v>0.73333333333333328</v>
      </c>
      <c r="N6" s="9" t="s">
        <v>49</v>
      </c>
    </row>
    <row r="7" spans="1:14" ht="39.6" x14ac:dyDescent="0.3">
      <c r="A7" s="20" t="s">
        <v>34</v>
      </c>
      <c r="B7" s="20" t="s">
        <v>35</v>
      </c>
      <c r="C7" s="20" t="s">
        <v>36</v>
      </c>
      <c r="D7" s="28">
        <v>4</v>
      </c>
      <c r="E7" s="20" t="s">
        <v>26</v>
      </c>
      <c r="F7" s="20" t="s">
        <v>22</v>
      </c>
      <c r="G7" s="25" t="s">
        <v>27</v>
      </c>
      <c r="H7" s="26">
        <v>4</v>
      </c>
      <c r="I7" s="26">
        <v>6</v>
      </c>
      <c r="J7" s="26">
        <v>2</v>
      </c>
      <c r="K7" s="26">
        <v>18</v>
      </c>
      <c r="L7" s="22">
        <f t="shared" si="0"/>
        <v>30</v>
      </c>
      <c r="M7" s="8">
        <f t="shared" si="1"/>
        <v>0.66666666666666663</v>
      </c>
      <c r="N7" s="9" t="s">
        <v>49</v>
      </c>
    </row>
    <row r="8" spans="1:14" ht="39.6" x14ac:dyDescent="0.3">
      <c r="A8" s="27" t="s">
        <v>37</v>
      </c>
      <c r="B8" s="27" t="s">
        <v>38</v>
      </c>
      <c r="C8" s="27" t="s">
        <v>39</v>
      </c>
      <c r="D8" s="28">
        <v>3</v>
      </c>
      <c r="E8" s="28" t="s">
        <v>26</v>
      </c>
      <c r="F8" s="28" t="s">
        <v>22</v>
      </c>
      <c r="G8" s="35" t="s">
        <v>27</v>
      </c>
      <c r="H8" s="26">
        <v>4</v>
      </c>
      <c r="I8" s="26">
        <v>5</v>
      </c>
      <c r="J8" s="26">
        <v>1</v>
      </c>
      <c r="K8" s="26">
        <v>14</v>
      </c>
      <c r="L8" s="22">
        <f t="shared" si="0"/>
        <v>24</v>
      </c>
      <c r="M8" s="8">
        <f t="shared" si="1"/>
        <v>0.53333333333333333</v>
      </c>
      <c r="N8" s="9" t="s">
        <v>49</v>
      </c>
    </row>
    <row r="9" spans="1:14" ht="39.6" x14ac:dyDescent="0.3">
      <c r="A9" s="27" t="s">
        <v>40</v>
      </c>
      <c r="B9" s="27" t="s">
        <v>41</v>
      </c>
      <c r="C9" s="27" t="s">
        <v>42</v>
      </c>
      <c r="D9" s="28">
        <v>2</v>
      </c>
      <c r="E9" s="28" t="s">
        <v>43</v>
      </c>
      <c r="F9" s="28" t="s">
        <v>22</v>
      </c>
      <c r="G9" s="35" t="s">
        <v>27</v>
      </c>
      <c r="H9" s="26">
        <v>3</v>
      </c>
      <c r="I9" s="26">
        <v>3</v>
      </c>
      <c r="J9" s="26">
        <v>1</v>
      </c>
      <c r="K9" s="26">
        <v>16</v>
      </c>
      <c r="L9" s="22">
        <f t="shared" si="0"/>
        <v>23</v>
      </c>
      <c r="M9" s="8">
        <f t="shared" si="1"/>
        <v>0.51111111111111107</v>
      </c>
      <c r="N9" s="9" t="s">
        <v>49</v>
      </c>
    </row>
    <row r="10" spans="1:14" ht="39.6" x14ac:dyDescent="0.3">
      <c r="A10" s="27" t="s">
        <v>44</v>
      </c>
      <c r="B10" s="27" t="s">
        <v>45</v>
      </c>
      <c r="C10" s="27" t="s">
        <v>46</v>
      </c>
      <c r="D10" s="28">
        <v>1</v>
      </c>
      <c r="E10" s="28" t="s">
        <v>26</v>
      </c>
      <c r="F10" s="28" t="s">
        <v>22</v>
      </c>
      <c r="G10" s="35" t="s">
        <v>27</v>
      </c>
      <c r="H10" s="26">
        <v>3</v>
      </c>
      <c r="I10" s="26">
        <v>3</v>
      </c>
      <c r="J10" s="26">
        <v>2</v>
      </c>
      <c r="K10" s="26">
        <v>15</v>
      </c>
      <c r="L10" s="22">
        <f t="shared" si="0"/>
        <v>23</v>
      </c>
      <c r="M10" s="8">
        <f t="shared" si="1"/>
        <v>0.51111111111111107</v>
      </c>
      <c r="N10" s="9" t="s">
        <v>49</v>
      </c>
    </row>
    <row r="11" spans="1:14" x14ac:dyDescent="0.3">
      <c r="A11" s="20"/>
      <c r="B11" s="20"/>
      <c r="C11" s="20"/>
      <c r="D11" s="28"/>
      <c r="E11" s="20"/>
      <c r="F11" s="20"/>
      <c r="G11" s="25"/>
      <c r="H11" s="26"/>
      <c r="I11" s="26"/>
      <c r="J11" s="26"/>
      <c r="K11" s="26"/>
      <c r="L11" s="22">
        <f t="shared" si="0"/>
        <v>0</v>
      </c>
      <c r="M11" s="8">
        <f t="shared" si="1"/>
        <v>0</v>
      </c>
      <c r="N11" s="9"/>
    </row>
    <row r="12" spans="1:14" x14ac:dyDescent="0.3">
      <c r="A12" s="27"/>
      <c r="B12" s="27"/>
      <c r="C12" s="27"/>
      <c r="D12" s="28"/>
      <c r="E12" s="20"/>
      <c r="F12" s="20"/>
      <c r="G12" s="25"/>
      <c r="H12" s="26"/>
      <c r="I12" s="26"/>
      <c r="J12" s="26"/>
      <c r="K12" s="26"/>
      <c r="L12" s="22">
        <f t="shared" si="0"/>
        <v>0</v>
      </c>
      <c r="M12" s="8">
        <f t="shared" si="1"/>
        <v>0</v>
      </c>
      <c r="N12" s="9"/>
    </row>
    <row r="13" spans="1:14" x14ac:dyDescent="0.3">
      <c r="A13" s="20"/>
      <c r="B13" s="20"/>
      <c r="C13" s="20"/>
      <c r="D13" s="28"/>
      <c r="E13" s="20"/>
      <c r="F13" s="20"/>
      <c r="G13" s="25"/>
      <c r="H13" s="26"/>
      <c r="I13" s="26"/>
      <c r="J13" s="26"/>
      <c r="K13" s="26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ref="L14:L33" si="2">SUM(H14:K14)</f>
        <v>0</v>
      </c>
      <c r="M14" s="8">
        <f t="shared" ref="M14:M33" si="3">L14/45</f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2"/>
        <v>0</v>
      </c>
      <c r="M15" s="8">
        <f t="shared" si="3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2"/>
        <v>0</v>
      </c>
      <c r="M16" s="8">
        <f t="shared" si="3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2"/>
        <v>0</v>
      </c>
      <c r="M17" s="8">
        <f t="shared" si="3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2"/>
        <v>0</v>
      </c>
      <c r="M18" s="8">
        <f t="shared" si="3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2"/>
        <v>0</v>
      </c>
      <c r="M19" s="8">
        <f t="shared" si="3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2"/>
        <v>0</v>
      </c>
      <c r="M21" s="8">
        <f t="shared" si="3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2"/>
        <v>0</v>
      </c>
      <c r="M33" s="8">
        <f t="shared" si="3"/>
        <v>0</v>
      </c>
      <c r="N33" s="9"/>
    </row>
  </sheetData>
  <sortState xmlns:xlrd2="http://schemas.microsoft.com/office/spreadsheetml/2017/richdata2" ref="A4:M13">
    <sortCondition descending="1" ref="M4:M13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zoomScale="90" zoomScaleNormal="90" workbookViewId="0">
      <selection activeCell="N10" sqref="N8:N10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1.8867187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9.6" x14ac:dyDescent="0.3">
      <c r="A4" s="31" t="s">
        <v>50</v>
      </c>
      <c r="B4" s="31" t="s">
        <v>51</v>
      </c>
      <c r="C4" s="31" t="s">
        <v>52</v>
      </c>
      <c r="D4" s="5">
        <v>12</v>
      </c>
      <c r="E4" s="6" t="s">
        <v>53</v>
      </c>
      <c r="F4" s="20" t="s">
        <v>22</v>
      </c>
      <c r="G4" s="3" t="s">
        <v>27</v>
      </c>
      <c r="H4" s="26">
        <v>5</v>
      </c>
      <c r="I4" s="26">
        <v>14</v>
      </c>
      <c r="J4" s="26">
        <v>5</v>
      </c>
      <c r="K4" s="26">
        <v>25</v>
      </c>
      <c r="L4" s="22">
        <f t="shared" ref="L4:L15" si="0">SUM(H4:K4)</f>
        <v>49</v>
      </c>
      <c r="M4" s="8">
        <f t="shared" ref="M4:M15" si="1">L4/60</f>
        <v>0.81666666666666665</v>
      </c>
      <c r="N4" s="9" t="s">
        <v>47</v>
      </c>
    </row>
    <row r="5" spans="1:14" ht="39.6" x14ac:dyDescent="0.3">
      <c r="A5" s="34" t="s">
        <v>54</v>
      </c>
      <c r="B5" s="34" t="s">
        <v>55</v>
      </c>
      <c r="C5" s="34" t="s">
        <v>56</v>
      </c>
      <c r="D5" s="5">
        <v>11</v>
      </c>
      <c r="E5" s="5" t="s">
        <v>53</v>
      </c>
      <c r="F5" s="28" t="s">
        <v>22</v>
      </c>
      <c r="G5" s="29" t="s">
        <v>27</v>
      </c>
      <c r="H5" s="26">
        <v>4</v>
      </c>
      <c r="I5" s="26">
        <v>13</v>
      </c>
      <c r="J5" s="26">
        <v>6</v>
      </c>
      <c r="K5" s="26">
        <v>25</v>
      </c>
      <c r="L5" s="22">
        <f t="shared" si="0"/>
        <v>48</v>
      </c>
      <c r="M5" s="8">
        <f t="shared" si="1"/>
        <v>0.8</v>
      </c>
      <c r="N5" s="9" t="s">
        <v>48</v>
      </c>
    </row>
    <row r="6" spans="1:14" ht="39.6" x14ac:dyDescent="0.3">
      <c r="A6" s="31" t="s">
        <v>57</v>
      </c>
      <c r="B6" s="31" t="s">
        <v>58</v>
      </c>
      <c r="C6" s="31" t="s">
        <v>59</v>
      </c>
      <c r="D6" s="5">
        <v>10</v>
      </c>
      <c r="E6" s="6" t="s">
        <v>53</v>
      </c>
      <c r="F6" s="20" t="s">
        <v>22</v>
      </c>
      <c r="G6" s="3" t="s">
        <v>27</v>
      </c>
      <c r="H6" s="26">
        <v>4</v>
      </c>
      <c r="I6" s="26">
        <v>13</v>
      </c>
      <c r="J6" s="26">
        <v>6</v>
      </c>
      <c r="K6" s="26">
        <v>25</v>
      </c>
      <c r="L6" s="22">
        <f t="shared" si="0"/>
        <v>48</v>
      </c>
      <c r="M6" s="8">
        <f t="shared" si="1"/>
        <v>0.8</v>
      </c>
      <c r="N6" s="9" t="s">
        <v>48</v>
      </c>
    </row>
    <row r="7" spans="1:14" ht="39.6" x14ac:dyDescent="0.3">
      <c r="A7" s="31" t="s">
        <v>60</v>
      </c>
      <c r="B7" s="31" t="s">
        <v>61</v>
      </c>
      <c r="C7" s="31" t="s">
        <v>62</v>
      </c>
      <c r="D7" s="5">
        <v>9</v>
      </c>
      <c r="E7" s="6" t="s">
        <v>63</v>
      </c>
      <c r="F7" s="20" t="s">
        <v>22</v>
      </c>
      <c r="G7" s="3" t="s">
        <v>27</v>
      </c>
      <c r="H7" s="26">
        <v>4</v>
      </c>
      <c r="I7" s="26">
        <v>12</v>
      </c>
      <c r="J7" s="26">
        <v>6</v>
      </c>
      <c r="K7" s="26">
        <v>22</v>
      </c>
      <c r="L7" s="22">
        <f t="shared" si="0"/>
        <v>44</v>
      </c>
      <c r="M7" s="8">
        <f t="shared" si="1"/>
        <v>0.73333333333333328</v>
      </c>
      <c r="N7" s="9" t="s">
        <v>48</v>
      </c>
    </row>
    <row r="8" spans="1:14" ht="39.6" x14ac:dyDescent="0.3">
      <c r="A8" s="34" t="s">
        <v>64</v>
      </c>
      <c r="B8" s="34" t="s">
        <v>24</v>
      </c>
      <c r="C8" s="34" t="s">
        <v>33</v>
      </c>
      <c r="D8" s="5">
        <v>8</v>
      </c>
      <c r="E8" s="5" t="s">
        <v>63</v>
      </c>
      <c r="F8" s="28" t="s">
        <v>22</v>
      </c>
      <c r="G8" s="29" t="s">
        <v>27</v>
      </c>
      <c r="H8" s="26">
        <v>4</v>
      </c>
      <c r="I8" s="26">
        <v>12</v>
      </c>
      <c r="J8" s="26">
        <v>5</v>
      </c>
      <c r="K8" s="26">
        <v>21</v>
      </c>
      <c r="L8" s="22">
        <f t="shared" si="0"/>
        <v>42</v>
      </c>
      <c r="M8" s="8">
        <f t="shared" si="1"/>
        <v>0.7</v>
      </c>
      <c r="N8" s="9" t="s">
        <v>49</v>
      </c>
    </row>
    <row r="9" spans="1:14" ht="39.6" x14ac:dyDescent="0.3">
      <c r="A9" s="34" t="s">
        <v>65</v>
      </c>
      <c r="B9" s="34" t="s">
        <v>66</v>
      </c>
      <c r="C9" s="34" t="s">
        <v>67</v>
      </c>
      <c r="D9" s="5">
        <v>7</v>
      </c>
      <c r="E9" s="5" t="s">
        <v>63</v>
      </c>
      <c r="F9" s="28" t="s">
        <v>22</v>
      </c>
      <c r="G9" s="29" t="s">
        <v>27</v>
      </c>
      <c r="H9" s="26">
        <v>5</v>
      </c>
      <c r="I9" s="26">
        <v>11</v>
      </c>
      <c r="J9" s="26">
        <v>4</v>
      </c>
      <c r="K9" s="26">
        <v>20</v>
      </c>
      <c r="L9" s="22">
        <f t="shared" si="0"/>
        <v>40</v>
      </c>
      <c r="M9" s="8">
        <f t="shared" si="1"/>
        <v>0.66666666666666663</v>
      </c>
      <c r="N9" s="9" t="s">
        <v>49</v>
      </c>
    </row>
    <row r="10" spans="1:14" ht="39.6" x14ac:dyDescent="0.3">
      <c r="A10" s="34" t="s">
        <v>68</v>
      </c>
      <c r="B10" s="34" t="s">
        <v>69</v>
      </c>
      <c r="C10" s="34" t="s">
        <v>70</v>
      </c>
      <c r="D10" s="5">
        <v>6</v>
      </c>
      <c r="E10" s="5" t="s">
        <v>53</v>
      </c>
      <c r="F10" s="28" t="s">
        <v>22</v>
      </c>
      <c r="G10" s="29" t="s">
        <v>27</v>
      </c>
      <c r="H10" s="26">
        <v>4</v>
      </c>
      <c r="I10" s="26">
        <v>11</v>
      </c>
      <c r="J10" s="26">
        <v>4</v>
      </c>
      <c r="K10" s="26">
        <v>20</v>
      </c>
      <c r="L10" s="22">
        <f t="shared" si="0"/>
        <v>39</v>
      </c>
      <c r="M10" s="8">
        <f t="shared" si="1"/>
        <v>0.65</v>
      </c>
      <c r="N10" s="9" t="s">
        <v>49</v>
      </c>
    </row>
    <row r="11" spans="1:14" ht="39.6" x14ac:dyDescent="0.3">
      <c r="A11" s="31" t="s">
        <v>71</v>
      </c>
      <c r="B11" s="34" t="s">
        <v>72</v>
      </c>
      <c r="C11" s="34" t="s">
        <v>73</v>
      </c>
      <c r="D11" s="5">
        <v>5</v>
      </c>
      <c r="E11" s="5" t="s">
        <v>63</v>
      </c>
      <c r="F11" s="28" t="s">
        <v>22</v>
      </c>
      <c r="G11" s="27" t="s">
        <v>27</v>
      </c>
      <c r="H11" s="26">
        <v>4</v>
      </c>
      <c r="I11" s="26">
        <v>11</v>
      </c>
      <c r="J11" s="26">
        <v>4</v>
      </c>
      <c r="K11" s="26">
        <v>19</v>
      </c>
      <c r="L11" s="22">
        <f t="shared" si="0"/>
        <v>38</v>
      </c>
      <c r="M11" s="8">
        <f t="shared" si="1"/>
        <v>0.6333333333333333</v>
      </c>
      <c r="N11" s="9" t="s">
        <v>49</v>
      </c>
    </row>
    <row r="12" spans="1:14" ht="39.6" x14ac:dyDescent="0.3">
      <c r="A12" s="31" t="s">
        <v>74</v>
      </c>
      <c r="B12" s="31" t="s">
        <v>51</v>
      </c>
      <c r="C12" s="31" t="s">
        <v>52</v>
      </c>
      <c r="D12" s="5">
        <v>4</v>
      </c>
      <c r="E12" s="6" t="s">
        <v>53</v>
      </c>
      <c r="F12" s="20" t="s">
        <v>22</v>
      </c>
      <c r="G12" s="3" t="s">
        <v>27</v>
      </c>
      <c r="H12" s="26">
        <v>4</v>
      </c>
      <c r="I12" s="26">
        <v>11</v>
      </c>
      <c r="J12" s="26">
        <v>4</v>
      </c>
      <c r="K12" s="26">
        <v>19</v>
      </c>
      <c r="L12" s="22">
        <f t="shared" si="0"/>
        <v>38</v>
      </c>
      <c r="M12" s="8">
        <f t="shared" si="1"/>
        <v>0.6333333333333333</v>
      </c>
      <c r="N12" s="9" t="s">
        <v>49</v>
      </c>
    </row>
    <row r="13" spans="1:14" ht="39.6" x14ac:dyDescent="0.3">
      <c r="A13" s="34" t="s">
        <v>75</v>
      </c>
      <c r="B13" s="34" t="s">
        <v>76</v>
      </c>
      <c r="C13" s="34" t="s">
        <v>77</v>
      </c>
      <c r="D13" s="5">
        <v>3</v>
      </c>
      <c r="E13" s="5" t="s">
        <v>53</v>
      </c>
      <c r="F13" s="28" t="s">
        <v>22</v>
      </c>
      <c r="G13" s="29" t="s">
        <v>27</v>
      </c>
      <c r="H13" s="26">
        <v>4</v>
      </c>
      <c r="I13" s="26">
        <v>11</v>
      </c>
      <c r="J13" s="26">
        <v>4</v>
      </c>
      <c r="K13" s="26">
        <v>18</v>
      </c>
      <c r="L13" s="22">
        <f t="shared" si="0"/>
        <v>37</v>
      </c>
      <c r="M13" s="8">
        <f t="shared" si="1"/>
        <v>0.6166666666666667</v>
      </c>
      <c r="N13" s="9" t="s">
        <v>49</v>
      </c>
    </row>
    <row r="14" spans="1:14" ht="39.6" x14ac:dyDescent="0.3">
      <c r="A14" s="31" t="s">
        <v>78</v>
      </c>
      <c r="B14" s="34" t="s">
        <v>79</v>
      </c>
      <c r="C14" s="34" t="s">
        <v>80</v>
      </c>
      <c r="D14" s="5">
        <v>2</v>
      </c>
      <c r="E14" s="5" t="s">
        <v>53</v>
      </c>
      <c r="F14" s="28" t="s">
        <v>22</v>
      </c>
      <c r="G14" s="27" t="s">
        <v>27</v>
      </c>
      <c r="H14" s="26">
        <v>4</v>
      </c>
      <c r="I14" s="26">
        <v>11</v>
      </c>
      <c r="J14" s="26">
        <v>3</v>
      </c>
      <c r="K14" s="26">
        <v>18</v>
      </c>
      <c r="L14" s="22">
        <f t="shared" si="0"/>
        <v>36</v>
      </c>
      <c r="M14" s="8">
        <f t="shared" si="1"/>
        <v>0.6</v>
      </c>
      <c r="N14" s="9" t="s">
        <v>49</v>
      </c>
    </row>
    <row r="15" spans="1:14" ht="40.200000000000003" x14ac:dyDescent="0.3">
      <c r="A15" s="31" t="s">
        <v>81</v>
      </c>
      <c r="B15" s="31" t="s">
        <v>82</v>
      </c>
      <c r="C15" s="31" t="s">
        <v>59</v>
      </c>
      <c r="D15" s="32">
        <v>1</v>
      </c>
      <c r="E15" s="33" t="s">
        <v>53</v>
      </c>
      <c r="F15" s="31" t="s">
        <v>22</v>
      </c>
      <c r="G15" s="30" t="s">
        <v>27</v>
      </c>
      <c r="H15" s="26">
        <v>4</v>
      </c>
      <c r="I15" s="26">
        <v>11</v>
      </c>
      <c r="J15" s="26">
        <v>3</v>
      </c>
      <c r="K15" s="26">
        <v>17</v>
      </c>
      <c r="L15" s="22">
        <f t="shared" si="0"/>
        <v>35</v>
      </c>
      <c r="M15" s="8">
        <f t="shared" si="1"/>
        <v>0.58333333333333337</v>
      </c>
      <c r="N15" s="9" t="s">
        <v>49</v>
      </c>
    </row>
    <row r="16" spans="1:14" x14ac:dyDescent="0.3">
      <c r="A16" s="31"/>
      <c r="B16" s="11"/>
      <c r="C16" s="11"/>
      <c r="D16" s="10"/>
      <c r="E16" s="10"/>
      <c r="F16" s="10"/>
      <c r="G16" s="4"/>
      <c r="H16" s="14"/>
      <c r="I16" s="14"/>
      <c r="J16" s="14"/>
      <c r="K16" s="14"/>
      <c r="L16" s="22">
        <f t="shared" ref="L16:L32" si="2">SUM(H16:K16)</f>
        <v>0</v>
      </c>
      <c r="M16" s="8">
        <f t="shared" ref="M16:M32" si="3">L16/60</f>
        <v>0</v>
      </c>
      <c r="N16" s="9"/>
    </row>
    <row r="17" spans="1:14" x14ac:dyDescent="0.3">
      <c r="A17" s="13"/>
      <c r="B17" s="4"/>
      <c r="C17" s="4"/>
      <c r="D17" s="10"/>
      <c r="E17" s="21"/>
      <c r="F17" s="10"/>
      <c r="G17" s="11"/>
      <c r="H17" s="12"/>
      <c r="I17" s="12"/>
      <c r="J17" s="12"/>
      <c r="K17" s="12"/>
      <c r="L17" s="22">
        <f t="shared" si="2"/>
        <v>0</v>
      </c>
      <c r="M17" s="8">
        <f t="shared" si="3"/>
        <v>0</v>
      </c>
      <c r="N17" s="9"/>
    </row>
    <row r="18" spans="1:14" x14ac:dyDescent="0.3">
      <c r="A18" s="20"/>
      <c r="B18" s="4"/>
      <c r="C18" s="4"/>
      <c r="D18" s="10"/>
      <c r="E18" s="10"/>
      <c r="F18" s="10"/>
      <c r="G18" s="11"/>
      <c r="H18" s="12"/>
      <c r="I18" s="12"/>
      <c r="J18" s="12"/>
      <c r="K18" s="12"/>
      <c r="L18" s="22">
        <f t="shared" si="2"/>
        <v>0</v>
      </c>
      <c r="M18" s="8">
        <f t="shared" si="3"/>
        <v>0</v>
      </c>
      <c r="N18" s="9"/>
    </row>
    <row r="19" spans="1:14" x14ac:dyDescent="0.3">
      <c r="A19" s="20"/>
      <c r="B19" s="4"/>
      <c r="C19" s="4"/>
      <c r="D19" s="10"/>
      <c r="E19" s="21"/>
      <c r="F19" s="10"/>
      <c r="G19" s="11"/>
      <c r="H19" s="12"/>
      <c r="I19" s="12"/>
      <c r="J19" s="12"/>
      <c r="K19" s="12"/>
      <c r="L19" s="22">
        <f t="shared" si="2"/>
        <v>0</v>
      </c>
      <c r="M19" s="8">
        <f t="shared" si="3"/>
        <v>0</v>
      </c>
      <c r="N19" s="9"/>
    </row>
    <row r="20" spans="1:14" x14ac:dyDescent="0.3">
      <c r="A20" s="4"/>
      <c r="B20" s="4"/>
      <c r="C20" s="4"/>
      <c r="D20" s="10"/>
      <c r="E20" s="21"/>
      <c r="F20" s="21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">
      <c r="A21" s="4"/>
      <c r="B21" s="15"/>
      <c r="C21" s="15"/>
      <c r="D21" s="16"/>
      <c r="E21" s="17"/>
      <c r="F21" s="17"/>
      <c r="G21" s="18"/>
      <c r="H21" s="19"/>
      <c r="I21" s="19"/>
      <c r="J21" s="19"/>
      <c r="K21" s="19"/>
      <c r="L21" s="22">
        <f t="shared" si="2"/>
        <v>0</v>
      </c>
      <c r="M21" s="8">
        <f t="shared" si="3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</sheetData>
  <sortState xmlns:xlrd2="http://schemas.microsoft.com/office/spreadsheetml/2017/richdata2" ref="A4:M16">
    <sortCondition descending="1" ref="M4:M16"/>
  </sortState>
  <mergeCells count="2">
    <mergeCell ref="A1:N1"/>
    <mergeCell ref="A3:N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zoomScale="90" zoomScaleNormal="90" workbookViewId="0">
      <selection activeCell="N5" sqref="N5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9.6" x14ac:dyDescent="0.3">
      <c r="A4" s="20" t="s">
        <v>83</v>
      </c>
      <c r="B4" s="20" t="s">
        <v>84</v>
      </c>
      <c r="C4" s="20" t="s">
        <v>52</v>
      </c>
      <c r="D4" s="28">
        <v>1</v>
      </c>
      <c r="E4" s="20" t="s">
        <v>85</v>
      </c>
      <c r="F4" s="20" t="s">
        <v>22</v>
      </c>
      <c r="G4" s="20" t="s">
        <v>27</v>
      </c>
      <c r="H4" s="28">
        <v>5</v>
      </c>
      <c r="I4" s="7">
        <v>14</v>
      </c>
      <c r="J4" s="7">
        <v>6</v>
      </c>
      <c r="K4" s="7">
        <v>25</v>
      </c>
      <c r="L4" s="22">
        <f>SUM(H4:K4)</f>
        <v>50</v>
      </c>
      <c r="M4" s="8">
        <f>L4/60</f>
        <v>0.83333333333333337</v>
      </c>
      <c r="N4" s="9" t="s">
        <v>47</v>
      </c>
    </row>
    <row r="5" spans="1:14" ht="39.6" x14ac:dyDescent="0.3">
      <c r="A5" s="27" t="s">
        <v>86</v>
      </c>
      <c r="B5" s="27" t="s">
        <v>87</v>
      </c>
      <c r="C5" s="27" t="s">
        <v>88</v>
      </c>
      <c r="D5" s="28">
        <v>2</v>
      </c>
      <c r="E5" s="28" t="s">
        <v>85</v>
      </c>
      <c r="F5" s="28" t="s">
        <v>22</v>
      </c>
      <c r="G5" s="27" t="s">
        <v>27</v>
      </c>
      <c r="H5" s="28">
        <v>5</v>
      </c>
      <c r="I5" s="12">
        <v>12</v>
      </c>
      <c r="J5" s="12">
        <v>6</v>
      </c>
      <c r="K5" s="12">
        <v>15</v>
      </c>
      <c r="L5" s="22">
        <f t="shared" ref="L5:L33" si="0">SUM(H5:K5)</f>
        <v>38</v>
      </c>
      <c r="M5" s="8">
        <f t="shared" ref="M5:M33" si="1">L5/60</f>
        <v>0.6333333333333333</v>
      </c>
      <c r="N5" s="9" t="s">
        <v>49</v>
      </c>
    </row>
    <row r="6" spans="1:14" x14ac:dyDescent="0.3">
      <c r="A6" s="20"/>
      <c r="B6" s="20"/>
      <c r="C6" s="20"/>
      <c r="D6" s="28"/>
      <c r="E6" s="20"/>
      <c r="F6" s="20"/>
      <c r="G6" s="20"/>
      <c r="H6" s="28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zoomScale="90" zoomScaleNormal="90" workbookViewId="0">
      <selection activeCell="M17" sqref="M17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topLeftCell="C1" zoomScale="90" zoomScaleNormal="90" workbookViewId="0">
      <selection activeCell="M18" sqref="M18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tabSelected="1" topLeftCell="B1" zoomScale="90" zoomScaleNormal="90" workbookViewId="0">
      <selection activeCell="K36" sqref="K36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2022-10-01T15:48:02Z</dcterms:modified>
</cp:coreProperties>
</file>