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9" r:id="rId5"/>
  </sheets>
  <calcPr calcId="124519"/>
</workbook>
</file>

<file path=xl/calcChain.xml><?xml version="1.0" encoding="utf-8"?>
<calcChain xmlns="http://schemas.openxmlformats.org/spreadsheetml/2006/main">
  <c r="K13" i="6"/>
  <c r="K20" i="4" l="1"/>
  <c r="K19"/>
  <c r="K33" i="9" l="1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L6"/>
  <c r="L5"/>
  <c r="L7"/>
  <c r="L4"/>
  <c r="L13" i="5" l="1"/>
  <c r="L15"/>
  <c r="L16"/>
  <c r="L11"/>
  <c r="L10"/>
  <c r="L8"/>
  <c r="L5"/>
  <c r="L14"/>
  <c r="L7"/>
  <c r="L9"/>
  <c r="L4"/>
  <c r="L18"/>
  <c r="L17"/>
  <c r="L20"/>
  <c r="L6"/>
  <c r="L19"/>
  <c r="L21"/>
  <c r="L22"/>
  <c r="L23"/>
  <c r="L24"/>
  <c r="L25"/>
  <c r="L26"/>
  <c r="L27"/>
  <c r="L28"/>
  <c r="L29"/>
  <c r="L30"/>
  <c r="L31"/>
  <c r="L32"/>
  <c r="L33"/>
  <c r="L12"/>
  <c r="L13" i="4"/>
  <c r="L10"/>
  <c r="L9"/>
  <c r="L18"/>
  <c r="L14"/>
  <c r="L15"/>
  <c r="L7"/>
  <c r="L16"/>
  <c r="L17"/>
  <c r="L12"/>
  <c r="L19"/>
  <c r="L20"/>
  <c r="L11"/>
  <c r="L8"/>
  <c r="L4"/>
  <c r="L5"/>
  <c r="L21"/>
  <c r="L22"/>
  <c r="L23"/>
  <c r="L24"/>
  <c r="L25"/>
  <c r="L26"/>
  <c r="L27"/>
  <c r="L28"/>
  <c r="L29"/>
  <c r="L30"/>
  <c r="L31"/>
  <c r="L32"/>
  <c r="L33"/>
  <c r="L6"/>
  <c r="K33" i="7" l="1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L4"/>
  <c r="L6"/>
  <c r="L5"/>
  <c r="K33" i="6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L4"/>
  <c r="L13"/>
  <c r="L6"/>
  <c r="K12"/>
  <c r="L12" s="1"/>
  <c r="L11"/>
  <c r="L5"/>
  <c r="L9"/>
  <c r="L7"/>
  <c r="L8"/>
  <c r="L10"/>
  <c r="K33" i="5"/>
  <c r="K32"/>
  <c r="K31"/>
  <c r="K30"/>
  <c r="K29"/>
  <c r="K28"/>
  <c r="K27"/>
  <c r="K26"/>
  <c r="K25"/>
  <c r="K24"/>
  <c r="K23"/>
  <c r="K22"/>
  <c r="K21"/>
  <c r="K33" i="4"/>
  <c r="K32"/>
  <c r="K31"/>
  <c r="K30"/>
  <c r="K29"/>
  <c r="K28"/>
  <c r="K27"/>
  <c r="K26"/>
  <c r="K25"/>
  <c r="K24"/>
  <c r="K23"/>
  <c r="K22"/>
  <c r="K21"/>
</calcChain>
</file>

<file path=xl/sharedStrings.xml><?xml version="1.0" encoding="utf-8"?>
<sst xmlns="http://schemas.openxmlformats.org/spreadsheetml/2006/main" count="424" uniqueCount="161">
  <si>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</si>
  <si>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</si>
  <si>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</si>
  <si>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</si>
  <si>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</si>
  <si>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</si>
  <si>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</si>
  <si>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</si>
  <si>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</si>
  <si>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</si>
  <si>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</si>
  <si>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</si>
  <si>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</si>
  <si>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</si>
  <si>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</si>
  <si>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</si>
  <si>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</si>
  <si>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</si>
  <si>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физике</t>
  </si>
  <si>
    <t>Мамедов</t>
  </si>
  <si>
    <t>МОУ "Гимназия №2"</t>
  </si>
  <si>
    <t>Герус Людмила Михайловна</t>
  </si>
  <si>
    <t>Имамов</t>
  </si>
  <si>
    <t>Щербань</t>
  </si>
  <si>
    <t>Жилин</t>
  </si>
  <si>
    <t>Житник</t>
  </si>
  <si>
    <t>Ильина</t>
  </si>
  <si>
    <t>Будняк</t>
  </si>
  <si>
    <t>Балашова</t>
  </si>
  <si>
    <t>Рзаев</t>
  </si>
  <si>
    <t>Слойко</t>
  </si>
  <si>
    <t>Раевский</t>
  </si>
  <si>
    <t>Харина</t>
  </si>
  <si>
    <t>Сухомлинов</t>
  </si>
  <si>
    <t>Крохина</t>
  </si>
  <si>
    <t>Невзорова</t>
  </si>
  <si>
    <t>Субботина</t>
  </si>
  <si>
    <t>Головина</t>
  </si>
  <si>
    <t>Анастасия</t>
  </si>
  <si>
    <t>Олеговна</t>
  </si>
  <si>
    <t>7А</t>
  </si>
  <si>
    <t>Юлия</t>
  </si>
  <si>
    <t>Александровна</t>
  </si>
  <si>
    <t>Эльнур оглы</t>
  </si>
  <si>
    <t>Давид</t>
  </si>
  <si>
    <t>7В</t>
  </si>
  <si>
    <t>Виктория</t>
  </si>
  <si>
    <t>Анатольевна</t>
  </si>
  <si>
    <t>7Б</t>
  </si>
  <si>
    <t>Арина</t>
  </si>
  <si>
    <t>Романовна</t>
  </si>
  <si>
    <t>Максим</t>
  </si>
  <si>
    <t>Денисович</t>
  </si>
  <si>
    <t>Екатерина</t>
  </si>
  <si>
    <t>Станиславовна</t>
  </si>
  <si>
    <t>Софья</t>
  </si>
  <si>
    <t>Владимировна</t>
  </si>
  <si>
    <t>Александр</t>
  </si>
  <si>
    <t>Олегович</t>
  </si>
  <si>
    <t>Исмаил</t>
  </si>
  <si>
    <t>Расим оглы</t>
  </si>
  <si>
    <t>Артёмовна</t>
  </si>
  <si>
    <t>Петр</t>
  </si>
  <si>
    <t>Павлович</t>
  </si>
  <si>
    <t>Руслан</t>
  </si>
  <si>
    <t>Мамедович</t>
  </si>
  <si>
    <t>Диана</t>
  </si>
  <si>
    <t>Михайловна</t>
  </si>
  <si>
    <t>Александра</t>
  </si>
  <si>
    <t xml:space="preserve">Александр </t>
  </si>
  <si>
    <t>Артёмович</t>
  </si>
  <si>
    <t>победитель</t>
  </si>
  <si>
    <t>участник</t>
  </si>
  <si>
    <t>Мяндин</t>
  </si>
  <si>
    <t>Литвиненко</t>
  </si>
  <si>
    <t>Шестаков</t>
  </si>
  <si>
    <t>Кулмурзаева</t>
  </si>
  <si>
    <t>Гуржий</t>
  </si>
  <si>
    <t>Скворцов</t>
  </si>
  <si>
    <t>Макарютин</t>
  </si>
  <si>
    <t>Кабрин</t>
  </si>
  <si>
    <t>Буржинский</t>
  </si>
  <si>
    <t>Иванова</t>
  </si>
  <si>
    <t>Саламашенко</t>
  </si>
  <si>
    <t>Квашина</t>
  </si>
  <si>
    <t>Филиппова</t>
  </si>
  <si>
    <t>Свиридова</t>
  </si>
  <si>
    <t>Хлынова</t>
  </si>
  <si>
    <t>Вебер</t>
  </si>
  <si>
    <t>8Б</t>
  </si>
  <si>
    <t>8А</t>
  </si>
  <si>
    <t>Дмитрий</t>
  </si>
  <si>
    <t>Андреевич</t>
  </si>
  <si>
    <t>Егор</t>
  </si>
  <si>
    <t>Данил</t>
  </si>
  <si>
    <t>Злата</t>
  </si>
  <si>
    <t>Лилия</t>
  </si>
  <si>
    <t>София</t>
  </si>
  <si>
    <t>Карина</t>
  </si>
  <si>
    <t>Милана</t>
  </si>
  <si>
    <t>Татьяна</t>
  </si>
  <si>
    <t>Захар</t>
  </si>
  <si>
    <t>Матвей</t>
  </si>
  <si>
    <t>Виталий</t>
  </si>
  <si>
    <t>Евгеньевич</t>
  </si>
  <si>
    <t>Мирон</t>
  </si>
  <si>
    <t>Артемовна</t>
  </si>
  <si>
    <t>Дмитриевна</t>
  </si>
  <si>
    <t>Федоровна</t>
  </si>
  <si>
    <t>Дмитриевич</t>
  </si>
  <si>
    <t>Найдёнова</t>
  </si>
  <si>
    <t>Владиславовна</t>
  </si>
  <si>
    <t>Сергеевич</t>
  </si>
  <si>
    <t>Романович</t>
  </si>
  <si>
    <t>Эдуардович</t>
  </si>
  <si>
    <t>Гаврилович</t>
  </si>
  <si>
    <t>Сезимай</t>
  </si>
  <si>
    <t>Погорелова</t>
  </si>
  <si>
    <t>Бублик</t>
  </si>
  <si>
    <t>Поздеев</t>
  </si>
  <si>
    <t>Лобанов</t>
  </si>
  <si>
    <t>Хейдер</t>
  </si>
  <si>
    <t>Дудкина</t>
  </si>
  <si>
    <t>Кичурка</t>
  </si>
  <si>
    <t>Тамоян</t>
  </si>
  <si>
    <t>Жумабаев</t>
  </si>
  <si>
    <t>Поляков</t>
  </si>
  <si>
    <t>Байстан</t>
  </si>
  <si>
    <t>Даниярович</t>
  </si>
  <si>
    <t>Мураз</t>
  </si>
  <si>
    <t>Элоевич</t>
  </si>
  <si>
    <t>9Б</t>
  </si>
  <si>
    <t xml:space="preserve">Дарья </t>
  </si>
  <si>
    <t>9А</t>
  </si>
  <si>
    <t>Алиса</t>
  </si>
  <si>
    <t>Андреевна</t>
  </si>
  <si>
    <t>Даниил</t>
  </si>
  <si>
    <t>Николай</t>
  </si>
  <si>
    <t>Леонид</t>
  </si>
  <si>
    <t>Ольга</t>
  </si>
  <si>
    <t>Самойлова</t>
  </si>
  <si>
    <t>Мусаев</t>
  </si>
  <si>
    <t>Ляпко</t>
  </si>
  <si>
    <t>Алексеевна</t>
  </si>
  <si>
    <t>Елизавета</t>
  </si>
  <si>
    <t>Валерьевна</t>
  </si>
  <si>
    <t>Исмат</t>
  </si>
  <si>
    <t>Алиханович</t>
  </si>
  <si>
    <t>Папилов</t>
  </si>
  <si>
    <t>Кириленко</t>
  </si>
  <si>
    <t>Белявский</t>
  </si>
  <si>
    <t>Горобец</t>
  </si>
  <si>
    <t>Илья</t>
  </si>
  <si>
    <t>Клим</t>
  </si>
  <si>
    <t>Кирилл</t>
  </si>
  <si>
    <t>Владимирович</t>
  </si>
  <si>
    <t>Иванович</t>
  </si>
  <si>
    <t>Алексеевич</t>
  </si>
  <si>
    <t>Леонидович</t>
  </si>
  <si>
    <t>Игоревич</t>
  </si>
  <si>
    <t>Руслановна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</si>
</sst>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wrapText="1"/>
    </xf>
    <xf numFmtId="0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C17" sqref="C17"/>
    </sheetView>
  </sheetViews>
  <sheetFormatPr defaultRowHeight="15"/>
  <cols>
    <col min="1" max="1" width="11.7109375" bestFit="1" customWidth="1"/>
    <col min="2" max="2" width="13" customWidth="1"/>
    <col min="3" max="3" width="16.5703125" customWidth="1"/>
    <col min="6" max="6" width="21" customWidth="1"/>
    <col min="7" max="7" width="21.7109375" customWidth="1"/>
    <col min="13" max="13" width="12.85546875" bestFit="1" customWidth="1"/>
  </cols>
  <sheetData>
    <row r="1" spans="1:13" ht="23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>
      <c r="A3" s="38" t="s">
        <v>13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5.5" customHeight="1">
      <c r="A4" s="32" t="s">
        <v>36</v>
      </c>
      <c r="B4" s="30" t="s">
        <v>38</v>
      </c>
      <c r="C4" s="30" t="s">
        <v>39</v>
      </c>
      <c r="D4" s="16">
        <v>16</v>
      </c>
      <c r="E4" s="16" t="s">
        <v>40</v>
      </c>
      <c r="F4" s="16" t="s">
        <v>20</v>
      </c>
      <c r="G4" s="26" t="s">
        <v>21</v>
      </c>
      <c r="H4" s="12"/>
      <c r="I4" s="12"/>
      <c r="J4" s="12"/>
      <c r="K4" s="22">
        <v>22</v>
      </c>
      <c r="L4" s="8">
        <f t="shared" ref="L4:L20" si="0">K4/30</f>
        <v>0.73333333333333328</v>
      </c>
      <c r="M4" s="9" t="s">
        <v>71</v>
      </c>
    </row>
    <row r="5" spans="1:13" ht="25.5">
      <c r="A5" s="30" t="s">
        <v>37</v>
      </c>
      <c r="B5" s="30" t="s">
        <v>41</v>
      </c>
      <c r="C5" s="30" t="s">
        <v>42</v>
      </c>
      <c r="D5" s="16">
        <v>17</v>
      </c>
      <c r="E5" s="33" t="s">
        <v>40</v>
      </c>
      <c r="F5" s="16" t="s">
        <v>20</v>
      </c>
      <c r="G5" s="26" t="s">
        <v>21</v>
      </c>
      <c r="H5" s="12"/>
      <c r="I5" s="12"/>
      <c r="J5" s="12"/>
      <c r="K5" s="22">
        <v>9</v>
      </c>
      <c r="L5" s="8">
        <f t="shared" si="0"/>
        <v>0.3</v>
      </c>
      <c r="M5" s="9" t="s">
        <v>72</v>
      </c>
    </row>
    <row r="6" spans="1:13" ht="25.5">
      <c r="A6" s="27" t="s">
        <v>19</v>
      </c>
      <c r="B6" s="27" t="s">
        <v>44</v>
      </c>
      <c r="C6" s="27" t="s">
        <v>43</v>
      </c>
      <c r="D6" s="28">
        <v>15</v>
      </c>
      <c r="E6" s="29" t="s">
        <v>45</v>
      </c>
      <c r="F6" s="29" t="s">
        <v>20</v>
      </c>
      <c r="G6" s="3" t="s">
        <v>21</v>
      </c>
      <c r="H6" s="7"/>
      <c r="I6" s="7"/>
      <c r="J6" s="7"/>
      <c r="K6" s="22">
        <v>8</v>
      </c>
      <c r="L6" s="8">
        <f t="shared" si="0"/>
        <v>0.26666666666666666</v>
      </c>
      <c r="M6" s="9" t="s">
        <v>72</v>
      </c>
    </row>
    <row r="7" spans="1:13" ht="25.5">
      <c r="A7" s="18" t="s">
        <v>28</v>
      </c>
      <c r="B7" s="31" t="s">
        <v>46</v>
      </c>
      <c r="C7" s="31" t="s">
        <v>47</v>
      </c>
      <c r="D7" s="16">
        <v>14</v>
      </c>
      <c r="E7" s="16" t="s">
        <v>48</v>
      </c>
      <c r="F7" s="16" t="s">
        <v>20</v>
      </c>
      <c r="G7" s="26" t="s">
        <v>21</v>
      </c>
      <c r="H7" s="14"/>
      <c r="I7" s="14"/>
      <c r="J7" s="14"/>
      <c r="K7" s="22">
        <v>8</v>
      </c>
      <c r="L7" s="8">
        <f t="shared" si="0"/>
        <v>0.26666666666666666</v>
      </c>
      <c r="M7" s="9" t="s">
        <v>72</v>
      </c>
    </row>
    <row r="8" spans="1:13" ht="25.5">
      <c r="A8" s="32" t="s">
        <v>35</v>
      </c>
      <c r="B8" s="30" t="s">
        <v>49</v>
      </c>
      <c r="C8" s="30" t="s">
        <v>50</v>
      </c>
      <c r="D8" s="16">
        <v>13</v>
      </c>
      <c r="E8" s="33" t="s">
        <v>40</v>
      </c>
      <c r="F8" s="16" t="s">
        <v>20</v>
      </c>
      <c r="G8" s="26" t="s">
        <v>21</v>
      </c>
      <c r="H8" s="12"/>
      <c r="I8" s="12"/>
      <c r="J8" s="12"/>
      <c r="K8" s="22">
        <v>8</v>
      </c>
      <c r="L8" s="8">
        <f t="shared" si="0"/>
        <v>0.26666666666666666</v>
      </c>
      <c r="M8" s="9" t="s">
        <v>72</v>
      </c>
    </row>
    <row r="9" spans="1:13" ht="25.5">
      <c r="A9" s="27" t="s">
        <v>24</v>
      </c>
      <c r="B9" s="27" t="s">
        <v>51</v>
      </c>
      <c r="C9" s="27" t="s">
        <v>52</v>
      </c>
      <c r="D9" s="28">
        <v>12</v>
      </c>
      <c r="E9" s="29" t="s">
        <v>45</v>
      </c>
      <c r="F9" s="29" t="s">
        <v>20</v>
      </c>
      <c r="G9" s="3" t="s">
        <v>21</v>
      </c>
      <c r="H9" s="7"/>
      <c r="I9" s="7"/>
      <c r="J9" s="7"/>
      <c r="K9" s="22">
        <v>7</v>
      </c>
      <c r="L9" s="8">
        <f t="shared" si="0"/>
        <v>0.23333333333333334</v>
      </c>
      <c r="M9" s="9" t="s">
        <v>72</v>
      </c>
    </row>
    <row r="10" spans="1:13" ht="25.5">
      <c r="A10" s="27" t="s">
        <v>23</v>
      </c>
      <c r="B10" s="27" t="s">
        <v>53</v>
      </c>
      <c r="C10" s="27" t="s">
        <v>54</v>
      </c>
      <c r="D10" s="28">
        <v>11</v>
      </c>
      <c r="E10" s="29" t="s">
        <v>45</v>
      </c>
      <c r="F10" s="29" t="s">
        <v>20</v>
      </c>
      <c r="G10" s="3" t="s">
        <v>21</v>
      </c>
      <c r="H10" s="7"/>
      <c r="I10" s="7"/>
      <c r="J10" s="7"/>
      <c r="K10" s="22">
        <v>6</v>
      </c>
      <c r="L10" s="8">
        <f t="shared" si="0"/>
        <v>0.2</v>
      </c>
      <c r="M10" s="9" t="s">
        <v>72</v>
      </c>
    </row>
    <row r="11" spans="1:13" ht="25.5">
      <c r="A11" s="18" t="s">
        <v>34</v>
      </c>
      <c r="B11" s="31" t="s">
        <v>55</v>
      </c>
      <c r="C11" s="31" t="s">
        <v>56</v>
      </c>
      <c r="D11" s="16">
        <v>10</v>
      </c>
      <c r="E11" s="16" t="s">
        <v>40</v>
      </c>
      <c r="F11" s="16" t="s">
        <v>20</v>
      </c>
      <c r="G11" s="26" t="s">
        <v>21</v>
      </c>
      <c r="H11" s="14"/>
      <c r="I11" s="14"/>
      <c r="J11" s="14"/>
      <c r="K11" s="22">
        <v>6</v>
      </c>
      <c r="L11" s="8">
        <f t="shared" si="0"/>
        <v>0.2</v>
      </c>
      <c r="M11" s="9" t="s">
        <v>72</v>
      </c>
    </row>
    <row r="12" spans="1:13" ht="25.5">
      <c r="A12" s="18" t="s">
        <v>31</v>
      </c>
      <c r="B12" s="31" t="s">
        <v>57</v>
      </c>
      <c r="C12" s="31" t="s">
        <v>58</v>
      </c>
      <c r="D12" s="16">
        <v>9</v>
      </c>
      <c r="E12" s="16" t="s">
        <v>48</v>
      </c>
      <c r="F12" s="16" t="s">
        <v>20</v>
      </c>
      <c r="G12" s="26" t="s">
        <v>21</v>
      </c>
      <c r="H12" s="14"/>
      <c r="I12" s="14"/>
      <c r="J12" s="14"/>
      <c r="K12" s="22">
        <v>5</v>
      </c>
      <c r="L12" s="8">
        <f t="shared" si="0"/>
        <v>0.16666666666666666</v>
      </c>
      <c r="M12" s="9" t="s">
        <v>72</v>
      </c>
    </row>
    <row r="13" spans="1:13" ht="25.5">
      <c r="A13" s="30" t="s">
        <v>22</v>
      </c>
      <c r="B13" s="30" t="s">
        <v>59</v>
      </c>
      <c r="C13" s="30" t="s">
        <v>60</v>
      </c>
      <c r="D13" s="16">
        <v>8</v>
      </c>
      <c r="E13" s="16" t="s">
        <v>45</v>
      </c>
      <c r="F13" s="16" t="s">
        <v>20</v>
      </c>
      <c r="G13" s="25" t="s">
        <v>21</v>
      </c>
      <c r="H13" s="12"/>
      <c r="I13" s="12"/>
      <c r="J13" s="12"/>
      <c r="K13" s="22">
        <v>4</v>
      </c>
      <c r="L13" s="8">
        <f t="shared" si="0"/>
        <v>0.13333333333333333</v>
      </c>
      <c r="M13" s="9" t="s">
        <v>72</v>
      </c>
    </row>
    <row r="14" spans="1:13" ht="25.5">
      <c r="A14" s="30" t="s">
        <v>26</v>
      </c>
      <c r="B14" s="30" t="s">
        <v>53</v>
      </c>
      <c r="C14" s="30" t="s">
        <v>61</v>
      </c>
      <c r="D14" s="16">
        <v>7</v>
      </c>
      <c r="E14" s="16" t="s">
        <v>45</v>
      </c>
      <c r="F14" s="16" t="s">
        <v>20</v>
      </c>
      <c r="G14" s="25" t="s">
        <v>21</v>
      </c>
      <c r="H14" s="12"/>
      <c r="I14" s="12"/>
      <c r="J14" s="12"/>
      <c r="K14" s="22">
        <v>4</v>
      </c>
      <c r="L14" s="8">
        <f t="shared" si="0"/>
        <v>0.13333333333333333</v>
      </c>
      <c r="M14" s="9" t="s">
        <v>72</v>
      </c>
    </row>
    <row r="15" spans="1:13" ht="25.5">
      <c r="A15" s="30" t="s">
        <v>27</v>
      </c>
      <c r="B15" s="30" t="s">
        <v>62</v>
      </c>
      <c r="C15" s="30" t="s">
        <v>63</v>
      </c>
      <c r="D15" s="16">
        <v>6</v>
      </c>
      <c r="E15" s="16" t="s">
        <v>45</v>
      </c>
      <c r="F15" s="16" t="s">
        <v>20</v>
      </c>
      <c r="G15" s="25" t="s">
        <v>21</v>
      </c>
      <c r="H15" s="12"/>
      <c r="I15" s="12"/>
      <c r="J15" s="12"/>
      <c r="K15" s="22">
        <v>4</v>
      </c>
      <c r="L15" s="8">
        <f t="shared" si="0"/>
        <v>0.13333333333333333</v>
      </c>
      <c r="M15" s="9" t="s">
        <v>72</v>
      </c>
    </row>
    <row r="16" spans="1:13" ht="25.5">
      <c r="A16" s="27" t="s">
        <v>29</v>
      </c>
      <c r="B16" s="27" t="s">
        <v>64</v>
      </c>
      <c r="C16" s="27" t="s">
        <v>65</v>
      </c>
      <c r="D16" s="28">
        <v>5</v>
      </c>
      <c r="E16" s="29" t="s">
        <v>48</v>
      </c>
      <c r="F16" s="29" t="s">
        <v>20</v>
      </c>
      <c r="G16" s="26" t="s">
        <v>21</v>
      </c>
      <c r="H16" s="7"/>
      <c r="I16" s="7"/>
      <c r="J16" s="7"/>
      <c r="K16" s="22">
        <v>4</v>
      </c>
      <c r="L16" s="8">
        <f t="shared" si="0"/>
        <v>0.13333333333333333</v>
      </c>
      <c r="M16" s="9" t="s">
        <v>72</v>
      </c>
    </row>
    <row r="17" spans="1:13" ht="25.5">
      <c r="A17" s="30" t="s">
        <v>30</v>
      </c>
      <c r="B17" s="30" t="s">
        <v>94</v>
      </c>
      <c r="C17" s="30" t="s">
        <v>156</v>
      </c>
      <c r="D17" s="16">
        <v>4</v>
      </c>
      <c r="E17" s="16" t="s">
        <v>48</v>
      </c>
      <c r="F17" s="16" t="s">
        <v>20</v>
      </c>
      <c r="G17" s="26" t="s">
        <v>21</v>
      </c>
      <c r="H17" s="12"/>
      <c r="I17" s="12"/>
      <c r="J17" s="12"/>
      <c r="K17" s="22">
        <v>2</v>
      </c>
      <c r="L17" s="8">
        <f t="shared" si="0"/>
        <v>6.6666666666666666E-2</v>
      </c>
      <c r="M17" s="9" t="s">
        <v>72</v>
      </c>
    </row>
    <row r="18" spans="1:13" ht="25.5">
      <c r="A18" s="30" t="s">
        <v>25</v>
      </c>
      <c r="B18" s="30" t="s">
        <v>66</v>
      </c>
      <c r="C18" s="30" t="s">
        <v>67</v>
      </c>
      <c r="D18" s="16">
        <v>3</v>
      </c>
      <c r="E18" s="16" t="s">
        <v>45</v>
      </c>
      <c r="F18" s="16" t="s">
        <v>20</v>
      </c>
      <c r="G18" s="25" t="s">
        <v>21</v>
      </c>
      <c r="H18" s="12"/>
      <c r="I18" s="12"/>
      <c r="J18" s="12"/>
      <c r="K18" s="22">
        <v>0</v>
      </c>
      <c r="L18" s="8">
        <f t="shared" si="0"/>
        <v>0</v>
      </c>
      <c r="M18" s="9" t="s">
        <v>72</v>
      </c>
    </row>
    <row r="19" spans="1:13" ht="25.5">
      <c r="A19" s="15" t="s">
        <v>32</v>
      </c>
      <c r="B19" s="15" t="s">
        <v>68</v>
      </c>
      <c r="C19" s="15" t="s">
        <v>67</v>
      </c>
      <c r="D19" s="16">
        <v>2</v>
      </c>
      <c r="E19" s="17" t="s">
        <v>48</v>
      </c>
      <c r="F19" s="17" t="s">
        <v>20</v>
      </c>
      <c r="G19" s="26" t="s">
        <v>21</v>
      </c>
      <c r="H19" s="19"/>
      <c r="I19" s="19"/>
      <c r="J19" s="19"/>
      <c r="K19" s="22">
        <f>SUM(H19:J19)</f>
        <v>0</v>
      </c>
      <c r="L19" s="8">
        <f t="shared" si="0"/>
        <v>0</v>
      </c>
      <c r="M19" s="9" t="s">
        <v>72</v>
      </c>
    </row>
    <row r="20" spans="1:13" ht="25.5">
      <c r="A20" s="30" t="s">
        <v>33</v>
      </c>
      <c r="B20" s="30" t="s">
        <v>69</v>
      </c>
      <c r="C20" s="30" t="s">
        <v>70</v>
      </c>
      <c r="D20" s="16">
        <v>1</v>
      </c>
      <c r="E20" s="16" t="s">
        <v>48</v>
      </c>
      <c r="F20" s="16" t="s">
        <v>20</v>
      </c>
      <c r="G20" s="26" t="s">
        <v>21</v>
      </c>
      <c r="H20" s="12"/>
      <c r="I20" s="12"/>
      <c r="J20" s="12"/>
      <c r="K20" s="22">
        <f>SUM(H20:J20)</f>
        <v>0</v>
      </c>
      <c r="L20" s="8">
        <f t="shared" si="0"/>
        <v>0</v>
      </c>
      <c r="M20" s="9" t="s">
        <v>72</v>
      </c>
    </row>
    <row r="21" spans="1:13">
      <c r="A21" s="30"/>
      <c r="B21" s="30"/>
      <c r="C21" s="30"/>
      <c r="D21" s="16"/>
      <c r="E21" s="33"/>
      <c r="F21" s="33"/>
      <c r="G21" s="25"/>
      <c r="H21" s="12"/>
      <c r="I21" s="12"/>
      <c r="J21" s="12"/>
      <c r="K21" s="22">
        <f t="shared" ref="K21:K33" si="1">SUM(H21:J21)</f>
        <v>0</v>
      </c>
      <c r="L21" s="8">
        <f t="shared" ref="L21:L33" si="2">K21/30</f>
        <v>0</v>
      </c>
      <c r="M21" s="9"/>
    </row>
    <row r="22" spans="1:13">
      <c r="A22" s="15"/>
      <c r="B22" s="15"/>
      <c r="C22" s="15"/>
      <c r="D22" s="16"/>
      <c r="E22" s="17"/>
      <c r="F22" s="17"/>
      <c r="G22" s="27"/>
      <c r="H22" s="19"/>
      <c r="I22" s="19"/>
      <c r="J22" s="19"/>
      <c r="K22" s="22">
        <f t="shared" si="1"/>
        <v>0</v>
      </c>
      <c r="L22" s="8">
        <f t="shared" si="2"/>
        <v>0</v>
      </c>
      <c r="M22" s="9"/>
    </row>
    <row r="23" spans="1:13">
      <c r="A23" s="15"/>
      <c r="B23" s="15"/>
      <c r="C23" s="15"/>
      <c r="D23" s="16"/>
      <c r="E23" s="17"/>
      <c r="F23" s="17"/>
      <c r="G23" s="27"/>
      <c r="H23" s="19"/>
      <c r="I23" s="19"/>
      <c r="J23" s="19"/>
      <c r="K23" s="22">
        <f t="shared" si="1"/>
        <v>0</v>
      </c>
      <c r="L23" s="8">
        <f t="shared" si="2"/>
        <v>0</v>
      </c>
      <c r="M23" s="9"/>
    </row>
    <row r="24" spans="1:13">
      <c r="A24" s="15"/>
      <c r="B24" s="15"/>
      <c r="C24" s="15"/>
      <c r="D24" s="16"/>
      <c r="E24" s="17"/>
      <c r="F24" s="17"/>
      <c r="G24" s="27"/>
      <c r="H24" s="19"/>
      <c r="I24" s="19"/>
      <c r="J24" s="19"/>
      <c r="K24" s="22">
        <f t="shared" si="1"/>
        <v>0</v>
      </c>
      <c r="L24" s="8">
        <f t="shared" si="2"/>
        <v>0</v>
      </c>
      <c r="M24" s="9"/>
    </row>
    <row r="25" spans="1:13">
      <c r="A25" s="15"/>
      <c r="B25" s="15"/>
      <c r="C25" s="15"/>
      <c r="D25" s="16"/>
      <c r="E25" s="17"/>
      <c r="F25" s="17"/>
      <c r="G25" s="27"/>
      <c r="H25" s="19"/>
      <c r="I25" s="19"/>
      <c r="J25" s="19"/>
      <c r="K25" s="22">
        <f t="shared" si="1"/>
        <v>0</v>
      </c>
      <c r="L25" s="8">
        <f t="shared" si="2"/>
        <v>0</v>
      </c>
      <c r="M25" s="9"/>
    </row>
    <row r="26" spans="1:13">
      <c r="A26" s="15"/>
      <c r="B26" s="15"/>
      <c r="C26" s="15"/>
      <c r="D26" s="16"/>
      <c r="E26" s="17"/>
      <c r="F26" s="17"/>
      <c r="G26" s="27"/>
      <c r="H26" s="19"/>
      <c r="I26" s="19"/>
      <c r="J26" s="19"/>
      <c r="K26" s="22">
        <f t="shared" si="1"/>
        <v>0</v>
      </c>
      <c r="L26" s="8">
        <f t="shared" si="2"/>
        <v>0</v>
      </c>
      <c r="M26" s="9"/>
    </row>
    <row r="27" spans="1:13">
      <c r="A27" s="15"/>
      <c r="B27" s="15"/>
      <c r="C27" s="15"/>
      <c r="D27" s="16"/>
      <c r="E27" s="17"/>
      <c r="F27" s="17"/>
      <c r="G27" s="27"/>
      <c r="H27" s="19"/>
      <c r="I27" s="19"/>
      <c r="J27" s="19"/>
      <c r="K27" s="22">
        <f t="shared" si="1"/>
        <v>0</v>
      </c>
      <c r="L27" s="8">
        <f t="shared" si="2"/>
        <v>0</v>
      </c>
      <c r="M27" s="9"/>
    </row>
    <row r="28" spans="1:13">
      <c r="A28" s="15"/>
      <c r="B28" s="15"/>
      <c r="C28" s="15"/>
      <c r="D28" s="16"/>
      <c r="E28" s="17"/>
      <c r="F28" s="17"/>
      <c r="G28" s="27"/>
      <c r="H28" s="19"/>
      <c r="I28" s="19"/>
      <c r="J28" s="19"/>
      <c r="K28" s="22">
        <f t="shared" si="1"/>
        <v>0</v>
      </c>
      <c r="L28" s="8">
        <f t="shared" si="2"/>
        <v>0</v>
      </c>
      <c r="M28" s="9"/>
    </row>
    <row r="29" spans="1:13">
      <c r="A29" s="15"/>
      <c r="B29" s="15"/>
      <c r="C29" s="15"/>
      <c r="D29" s="16"/>
      <c r="E29" s="17"/>
      <c r="F29" s="17"/>
      <c r="G29" s="27"/>
      <c r="H29" s="19"/>
      <c r="I29" s="19"/>
      <c r="J29" s="19"/>
      <c r="K29" s="22">
        <f t="shared" si="1"/>
        <v>0</v>
      </c>
      <c r="L29" s="8">
        <f t="shared" si="2"/>
        <v>0</v>
      </c>
      <c r="M29" s="9"/>
    </row>
    <row r="30" spans="1:13">
      <c r="A30" s="15"/>
      <c r="B30" s="15"/>
      <c r="C30" s="15"/>
      <c r="D30" s="16"/>
      <c r="E30" s="17"/>
      <c r="F30" s="17"/>
      <c r="G30" s="27"/>
      <c r="H30" s="19"/>
      <c r="I30" s="19"/>
      <c r="J30" s="19"/>
      <c r="K30" s="22">
        <f t="shared" si="1"/>
        <v>0</v>
      </c>
      <c r="L30" s="8">
        <f t="shared" si="2"/>
        <v>0</v>
      </c>
      <c r="M30" s="9"/>
    </row>
    <row r="31" spans="1:13">
      <c r="A31" s="15"/>
      <c r="B31" s="15"/>
      <c r="C31" s="15"/>
      <c r="D31" s="16"/>
      <c r="E31" s="17"/>
      <c r="F31" s="17"/>
      <c r="G31" s="27"/>
      <c r="H31" s="19"/>
      <c r="I31" s="19"/>
      <c r="J31" s="19"/>
      <c r="K31" s="22">
        <f t="shared" si="1"/>
        <v>0</v>
      </c>
      <c r="L31" s="8">
        <f t="shared" si="2"/>
        <v>0</v>
      </c>
      <c r="M31" s="9"/>
    </row>
    <row r="32" spans="1:13">
      <c r="A32" s="15"/>
      <c r="B32" s="15"/>
      <c r="C32" s="15"/>
      <c r="D32" s="16"/>
      <c r="E32" s="17"/>
      <c r="F32" s="17"/>
      <c r="G32" s="27"/>
      <c r="H32" s="19"/>
      <c r="I32" s="19"/>
      <c r="J32" s="19"/>
      <c r="K32" s="22">
        <f t="shared" si="1"/>
        <v>0</v>
      </c>
      <c r="L32" s="8">
        <f t="shared" si="2"/>
        <v>0</v>
      </c>
      <c r="M32" s="9"/>
    </row>
    <row r="33" spans="1:13">
      <c r="A33" s="15"/>
      <c r="B33" s="15"/>
      <c r="C33" s="15"/>
      <c r="D33" s="16"/>
      <c r="E33" s="17"/>
      <c r="F33" s="17"/>
      <c r="G33" s="27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20">
    <sortCondition descending="1" ref="L4:L20"/>
  </sortState>
  <mergeCells count="2">
    <mergeCell ref="A1:M1"/>
    <mergeCell ref="A3:M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O6" sqref="O6"/>
    </sheetView>
  </sheetViews>
  <sheetFormatPr defaultRowHeight="15"/>
  <cols>
    <col min="1" max="1" width="16.85546875" customWidth="1"/>
    <col min="2" max="2" width="17.5703125" customWidth="1"/>
    <col min="3" max="3" width="17.28515625" customWidth="1"/>
    <col min="6" max="6" width="20.140625" customWidth="1"/>
    <col min="7" max="7" width="17.42578125" customWidth="1"/>
    <col min="13" max="13" width="12.85546875" bestFit="1" customWidth="1"/>
  </cols>
  <sheetData>
    <row r="1" spans="1:13" ht="23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>
      <c r="A3" s="38" t="s">
        <v>14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6.25">
      <c r="A4" s="15" t="s">
        <v>83</v>
      </c>
      <c r="B4" s="15" t="s">
        <v>96</v>
      </c>
      <c r="C4" s="15" t="s">
        <v>42</v>
      </c>
      <c r="D4" s="16">
        <v>12</v>
      </c>
      <c r="E4" s="17" t="s">
        <v>90</v>
      </c>
      <c r="F4" s="35" t="s">
        <v>20</v>
      </c>
      <c r="G4" s="34" t="s">
        <v>21</v>
      </c>
      <c r="H4" s="19"/>
      <c r="I4" s="19"/>
      <c r="J4" s="19"/>
      <c r="K4" s="22">
        <v>15</v>
      </c>
      <c r="L4" s="8">
        <f t="shared" ref="L4:L20" si="0">K4/30</f>
        <v>0.5</v>
      </c>
      <c r="M4" s="9" t="s">
        <v>71</v>
      </c>
    </row>
    <row r="5" spans="1:13" ht="26.25">
      <c r="A5" s="18" t="s">
        <v>80</v>
      </c>
      <c r="B5" s="31" t="s">
        <v>94</v>
      </c>
      <c r="C5" s="31" t="s">
        <v>113</v>
      </c>
      <c r="D5" s="16">
        <v>8</v>
      </c>
      <c r="E5" s="16" t="s">
        <v>90</v>
      </c>
      <c r="F5" s="35" t="s">
        <v>20</v>
      </c>
      <c r="G5" s="34" t="s">
        <v>21</v>
      </c>
      <c r="H5" s="14"/>
      <c r="I5" s="14"/>
      <c r="J5" s="14"/>
      <c r="K5" s="22">
        <v>14</v>
      </c>
      <c r="L5" s="8">
        <f t="shared" si="0"/>
        <v>0.46666666666666667</v>
      </c>
      <c r="M5" s="9" t="s">
        <v>72</v>
      </c>
    </row>
    <row r="6" spans="1:13" ht="26.25">
      <c r="A6" s="32" t="s">
        <v>87</v>
      </c>
      <c r="B6" s="30" t="s">
        <v>100</v>
      </c>
      <c r="C6" s="30" t="s">
        <v>42</v>
      </c>
      <c r="D6" s="16">
        <v>16</v>
      </c>
      <c r="E6" s="16" t="s">
        <v>90</v>
      </c>
      <c r="F6" s="35" t="s">
        <v>20</v>
      </c>
      <c r="G6" s="34" t="s">
        <v>21</v>
      </c>
      <c r="H6" s="12"/>
      <c r="I6" s="12"/>
      <c r="J6" s="12"/>
      <c r="K6" s="22">
        <v>14</v>
      </c>
      <c r="L6" s="8">
        <f t="shared" si="0"/>
        <v>0.46666666666666667</v>
      </c>
      <c r="M6" s="9" t="s">
        <v>72</v>
      </c>
    </row>
    <row r="7" spans="1:13" ht="26.25">
      <c r="A7" s="30" t="s">
        <v>110</v>
      </c>
      <c r="B7" s="30" t="s">
        <v>95</v>
      </c>
      <c r="C7" s="30" t="s">
        <v>111</v>
      </c>
      <c r="D7" s="16">
        <v>10</v>
      </c>
      <c r="E7" s="16" t="s">
        <v>90</v>
      </c>
      <c r="F7" s="35" t="s">
        <v>20</v>
      </c>
      <c r="G7" s="34" t="s">
        <v>21</v>
      </c>
      <c r="H7" s="12"/>
      <c r="I7" s="12"/>
      <c r="J7" s="12"/>
      <c r="K7" s="22">
        <v>11</v>
      </c>
      <c r="L7" s="8">
        <f t="shared" si="0"/>
        <v>0.36666666666666664</v>
      </c>
      <c r="M7" s="9" t="s">
        <v>72</v>
      </c>
    </row>
    <row r="8" spans="1:13" ht="26.25">
      <c r="A8" s="30" t="s">
        <v>79</v>
      </c>
      <c r="B8" s="30" t="s">
        <v>57</v>
      </c>
      <c r="C8" s="30" t="s">
        <v>112</v>
      </c>
      <c r="D8" s="16">
        <v>7</v>
      </c>
      <c r="E8" s="16" t="s">
        <v>90</v>
      </c>
      <c r="F8" s="35" t="s">
        <v>20</v>
      </c>
      <c r="G8" s="34" t="s">
        <v>21</v>
      </c>
      <c r="H8" s="12"/>
      <c r="I8" s="12"/>
      <c r="J8" s="12"/>
      <c r="K8" s="22">
        <v>10</v>
      </c>
      <c r="L8" s="8">
        <f t="shared" si="0"/>
        <v>0.33333333333333331</v>
      </c>
      <c r="M8" s="9" t="s">
        <v>72</v>
      </c>
    </row>
    <row r="9" spans="1:13" ht="26.25">
      <c r="A9" s="18" t="s">
        <v>82</v>
      </c>
      <c r="B9" s="31" t="s">
        <v>38</v>
      </c>
      <c r="C9" s="31" t="s">
        <v>108</v>
      </c>
      <c r="D9" s="16">
        <v>11</v>
      </c>
      <c r="E9" s="16" t="s">
        <v>90</v>
      </c>
      <c r="F9" s="35" t="s">
        <v>20</v>
      </c>
      <c r="G9" s="34" t="s">
        <v>21</v>
      </c>
      <c r="H9" s="14"/>
      <c r="I9" s="14"/>
      <c r="J9" s="14"/>
      <c r="K9" s="22">
        <v>10</v>
      </c>
      <c r="L9" s="8">
        <f t="shared" si="0"/>
        <v>0.33333333333333331</v>
      </c>
      <c r="M9" s="9" t="s">
        <v>72</v>
      </c>
    </row>
    <row r="10" spans="1:13" ht="26.25">
      <c r="A10" s="30" t="s">
        <v>78</v>
      </c>
      <c r="B10" s="30" t="s">
        <v>93</v>
      </c>
      <c r="C10" s="30" t="s">
        <v>112</v>
      </c>
      <c r="D10" s="16">
        <v>6</v>
      </c>
      <c r="E10" s="16" t="s">
        <v>89</v>
      </c>
      <c r="F10" s="35" t="s">
        <v>20</v>
      </c>
      <c r="G10" s="34" t="s">
        <v>21</v>
      </c>
      <c r="H10" s="12"/>
      <c r="I10" s="12"/>
      <c r="J10" s="12"/>
      <c r="K10" s="22">
        <v>9</v>
      </c>
      <c r="L10" s="8">
        <f t="shared" si="0"/>
        <v>0.3</v>
      </c>
      <c r="M10" s="9" t="s">
        <v>72</v>
      </c>
    </row>
    <row r="11" spans="1:13" ht="26.25">
      <c r="A11" s="30" t="s">
        <v>77</v>
      </c>
      <c r="B11" s="30" t="s">
        <v>91</v>
      </c>
      <c r="C11" s="30" t="s">
        <v>92</v>
      </c>
      <c r="D11" s="16">
        <v>5</v>
      </c>
      <c r="E11" s="16" t="s">
        <v>89</v>
      </c>
      <c r="F11" s="35" t="s">
        <v>20</v>
      </c>
      <c r="G11" s="34" t="s">
        <v>21</v>
      </c>
      <c r="H11" s="12"/>
      <c r="I11" s="12"/>
      <c r="J11" s="12"/>
      <c r="K11" s="22">
        <v>7</v>
      </c>
      <c r="L11" s="8">
        <f t="shared" si="0"/>
        <v>0.23333333333333334</v>
      </c>
      <c r="M11" s="9" t="s">
        <v>72</v>
      </c>
    </row>
    <row r="12" spans="1:13" ht="26.25">
      <c r="A12" s="27" t="s">
        <v>73</v>
      </c>
      <c r="B12" s="27" t="s">
        <v>102</v>
      </c>
      <c r="C12" s="27" t="s">
        <v>92</v>
      </c>
      <c r="D12" s="28">
        <v>1</v>
      </c>
      <c r="E12" s="29" t="s">
        <v>89</v>
      </c>
      <c r="F12" s="35" t="s">
        <v>20</v>
      </c>
      <c r="G12" s="34" t="s">
        <v>21</v>
      </c>
      <c r="H12" s="7"/>
      <c r="I12" s="7"/>
      <c r="J12" s="7"/>
      <c r="K12" s="22">
        <v>6</v>
      </c>
      <c r="L12" s="8">
        <f t="shared" si="0"/>
        <v>0.2</v>
      </c>
      <c r="M12" s="9" t="s">
        <v>72</v>
      </c>
    </row>
    <row r="13" spans="1:13" ht="26.25">
      <c r="A13" s="30" t="s">
        <v>74</v>
      </c>
      <c r="B13" s="30" t="s">
        <v>103</v>
      </c>
      <c r="C13" s="30" t="s">
        <v>104</v>
      </c>
      <c r="D13" s="16">
        <v>2</v>
      </c>
      <c r="E13" s="16" t="s">
        <v>89</v>
      </c>
      <c r="F13" s="35" t="s">
        <v>20</v>
      </c>
      <c r="G13" s="34" t="s">
        <v>21</v>
      </c>
      <c r="H13" s="12"/>
      <c r="I13" s="12"/>
      <c r="J13" s="12"/>
      <c r="K13" s="22">
        <v>6</v>
      </c>
      <c r="L13" s="8">
        <f t="shared" si="0"/>
        <v>0.2</v>
      </c>
      <c r="M13" s="9" t="s">
        <v>72</v>
      </c>
    </row>
    <row r="14" spans="1:13" ht="26.25">
      <c r="A14" s="27" t="s">
        <v>81</v>
      </c>
      <c r="B14" s="27" t="s">
        <v>91</v>
      </c>
      <c r="C14" s="27" t="s">
        <v>114</v>
      </c>
      <c r="D14" s="28">
        <v>9</v>
      </c>
      <c r="E14" s="29" t="s">
        <v>90</v>
      </c>
      <c r="F14" s="35" t="s">
        <v>20</v>
      </c>
      <c r="G14" s="34" t="s">
        <v>21</v>
      </c>
      <c r="H14" s="7"/>
      <c r="I14" s="7"/>
      <c r="J14" s="7"/>
      <c r="K14" s="22">
        <v>6</v>
      </c>
      <c r="L14" s="8">
        <f t="shared" si="0"/>
        <v>0.2</v>
      </c>
      <c r="M14" s="9" t="s">
        <v>72</v>
      </c>
    </row>
    <row r="15" spans="1:13" ht="26.25">
      <c r="A15" s="27" t="s">
        <v>75</v>
      </c>
      <c r="B15" s="27" t="s">
        <v>105</v>
      </c>
      <c r="C15" s="27" t="s">
        <v>115</v>
      </c>
      <c r="D15" s="28">
        <v>3</v>
      </c>
      <c r="E15" s="29" t="s">
        <v>89</v>
      </c>
      <c r="F15" s="35" t="s">
        <v>20</v>
      </c>
      <c r="G15" s="34" t="s">
        <v>21</v>
      </c>
      <c r="H15" s="7"/>
      <c r="I15" s="7"/>
      <c r="J15" s="7"/>
      <c r="K15" s="22">
        <v>5</v>
      </c>
      <c r="L15" s="8">
        <f t="shared" si="0"/>
        <v>0.16666666666666666</v>
      </c>
      <c r="M15" s="9" t="s">
        <v>72</v>
      </c>
    </row>
    <row r="16" spans="1:13" ht="26.25">
      <c r="A16" s="27" t="s">
        <v>76</v>
      </c>
      <c r="B16" s="27" t="s">
        <v>116</v>
      </c>
      <c r="C16" s="27"/>
      <c r="D16" s="28">
        <v>4</v>
      </c>
      <c r="E16" s="29" t="s">
        <v>89</v>
      </c>
      <c r="F16" s="35" t="s">
        <v>20</v>
      </c>
      <c r="G16" s="34" t="s">
        <v>21</v>
      </c>
      <c r="H16" s="7"/>
      <c r="I16" s="7"/>
      <c r="J16" s="7"/>
      <c r="K16" s="22">
        <v>5</v>
      </c>
      <c r="L16" s="8">
        <f t="shared" si="0"/>
        <v>0.16666666666666666</v>
      </c>
      <c r="M16" s="9" t="s">
        <v>72</v>
      </c>
    </row>
    <row r="17" spans="1:13" ht="26.25">
      <c r="A17" s="18" t="s">
        <v>85</v>
      </c>
      <c r="B17" s="31" t="s">
        <v>98</v>
      </c>
      <c r="C17" s="31" t="s">
        <v>106</v>
      </c>
      <c r="D17" s="16">
        <v>14</v>
      </c>
      <c r="E17" s="16" t="s">
        <v>90</v>
      </c>
      <c r="F17" s="35" t="s">
        <v>20</v>
      </c>
      <c r="G17" s="34" t="s">
        <v>21</v>
      </c>
      <c r="H17" s="14"/>
      <c r="I17" s="14"/>
      <c r="J17" s="14"/>
      <c r="K17" s="22">
        <v>5</v>
      </c>
      <c r="L17" s="8">
        <f t="shared" si="0"/>
        <v>0.16666666666666666</v>
      </c>
      <c r="M17" s="9" t="s">
        <v>72</v>
      </c>
    </row>
    <row r="18" spans="1:13" ht="26.25">
      <c r="A18" s="30" t="s">
        <v>84</v>
      </c>
      <c r="B18" s="30" t="s">
        <v>97</v>
      </c>
      <c r="C18" s="30" t="s">
        <v>50</v>
      </c>
      <c r="D18" s="16">
        <v>13</v>
      </c>
      <c r="E18" s="16" t="s">
        <v>90</v>
      </c>
      <c r="F18" s="35" t="s">
        <v>20</v>
      </c>
      <c r="G18" s="34" t="s">
        <v>21</v>
      </c>
      <c r="H18" s="12"/>
      <c r="I18" s="12"/>
      <c r="J18" s="12"/>
      <c r="K18" s="22">
        <v>4</v>
      </c>
      <c r="L18" s="8">
        <f t="shared" si="0"/>
        <v>0.13333333333333333</v>
      </c>
      <c r="M18" s="9" t="s">
        <v>72</v>
      </c>
    </row>
    <row r="19" spans="1:13" ht="26.25">
      <c r="A19" s="30" t="s">
        <v>88</v>
      </c>
      <c r="B19" s="30" t="s">
        <v>101</v>
      </c>
      <c r="C19" s="30" t="s">
        <v>109</v>
      </c>
      <c r="D19" s="16">
        <v>17</v>
      </c>
      <c r="E19" s="33" t="s">
        <v>90</v>
      </c>
      <c r="F19" s="35" t="s">
        <v>20</v>
      </c>
      <c r="G19" s="34" t="s">
        <v>21</v>
      </c>
      <c r="H19" s="12"/>
      <c r="I19" s="12"/>
      <c r="J19" s="12"/>
      <c r="K19" s="22">
        <v>4</v>
      </c>
      <c r="L19" s="8">
        <f t="shared" si="0"/>
        <v>0.13333333333333333</v>
      </c>
      <c r="M19" s="9" t="s">
        <v>72</v>
      </c>
    </row>
    <row r="20" spans="1:13" ht="26.25">
      <c r="A20" s="32" t="s">
        <v>86</v>
      </c>
      <c r="B20" s="30" t="s">
        <v>99</v>
      </c>
      <c r="C20" s="30" t="s">
        <v>107</v>
      </c>
      <c r="D20" s="16">
        <v>15</v>
      </c>
      <c r="E20" s="33" t="s">
        <v>90</v>
      </c>
      <c r="F20" s="35" t="s">
        <v>20</v>
      </c>
      <c r="G20" s="34" t="s">
        <v>21</v>
      </c>
      <c r="H20" s="12"/>
      <c r="I20" s="12"/>
      <c r="J20" s="12"/>
      <c r="K20" s="22">
        <v>1</v>
      </c>
      <c r="L20" s="8">
        <f t="shared" si="0"/>
        <v>3.3333333333333333E-2</v>
      </c>
      <c r="M20" s="9" t="s">
        <v>72</v>
      </c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ref="K21:K33" si="1">SUM(H21:J21)</f>
        <v>0</v>
      </c>
      <c r="L21" s="8">
        <f t="shared" ref="L21:L33" si="2">K21/30</f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2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2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2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2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2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2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2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2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2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2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2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20">
    <sortCondition descending="1" ref="L4:L20"/>
  </sortState>
  <mergeCells count="2">
    <mergeCell ref="A1:M1"/>
    <mergeCell ref="A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E17" sqref="E17"/>
    </sheetView>
  </sheetViews>
  <sheetFormatPr defaultRowHeight="15"/>
  <cols>
    <col min="1" max="1" width="14" customWidth="1"/>
    <col min="2" max="2" width="11.7109375" customWidth="1"/>
    <col min="3" max="3" width="14.85546875" customWidth="1"/>
    <col min="6" max="6" width="15.42578125" customWidth="1"/>
    <col min="7" max="7" width="15.28515625" customWidth="1"/>
    <col min="13" max="13" width="12.85546875" bestFit="1" customWidth="1"/>
  </cols>
  <sheetData>
    <row r="1" spans="1:13" ht="23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1" t="s">
        <v>11</v>
      </c>
      <c r="M2" s="23" t="s">
        <v>12</v>
      </c>
    </row>
    <row r="3" spans="1:13" ht="15.75">
      <c r="A3" s="39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26.25">
      <c r="A4" s="30" t="s">
        <v>126</v>
      </c>
      <c r="B4" s="30" t="s">
        <v>57</v>
      </c>
      <c r="C4" s="30" t="s">
        <v>157</v>
      </c>
      <c r="D4" s="16">
        <v>10</v>
      </c>
      <c r="E4" s="16" t="s">
        <v>131</v>
      </c>
      <c r="F4" s="28" t="s">
        <v>20</v>
      </c>
      <c r="G4" s="36" t="s">
        <v>21</v>
      </c>
      <c r="H4" s="12"/>
      <c r="I4" s="12"/>
      <c r="J4" s="12"/>
      <c r="K4" s="22">
        <v>4</v>
      </c>
      <c r="L4" s="8">
        <f t="shared" ref="L4:L13" si="0">K4/30</f>
        <v>0.13333333333333333</v>
      </c>
      <c r="M4" s="9" t="s">
        <v>72</v>
      </c>
    </row>
    <row r="5" spans="1:13" ht="26.25">
      <c r="A5" s="30" t="s">
        <v>121</v>
      </c>
      <c r="B5" s="30" t="s">
        <v>137</v>
      </c>
      <c r="C5" s="30" t="s">
        <v>158</v>
      </c>
      <c r="D5" s="16">
        <v>5</v>
      </c>
      <c r="E5" s="16" t="s">
        <v>131</v>
      </c>
      <c r="F5" s="28" t="s">
        <v>20</v>
      </c>
      <c r="G5" s="36" t="s">
        <v>21</v>
      </c>
      <c r="H5" s="12"/>
      <c r="I5" s="12"/>
      <c r="J5" s="12"/>
      <c r="K5" s="22">
        <v>3</v>
      </c>
      <c r="L5" s="8">
        <f t="shared" si="0"/>
        <v>0.1</v>
      </c>
      <c r="M5" s="9" t="s">
        <v>72</v>
      </c>
    </row>
    <row r="6" spans="1:13" ht="26.25">
      <c r="A6" s="18" t="s">
        <v>124</v>
      </c>
      <c r="B6" s="31" t="s">
        <v>129</v>
      </c>
      <c r="C6" s="31" t="s">
        <v>130</v>
      </c>
      <c r="D6" s="16">
        <v>8</v>
      </c>
      <c r="E6" s="16" t="s">
        <v>131</v>
      </c>
      <c r="F6" s="28" t="s">
        <v>20</v>
      </c>
      <c r="G6" s="36" t="s">
        <v>21</v>
      </c>
      <c r="H6" s="14"/>
      <c r="I6" s="14"/>
      <c r="J6" s="14"/>
      <c r="K6" s="22">
        <v>3</v>
      </c>
      <c r="L6" s="8">
        <f t="shared" si="0"/>
        <v>0.1</v>
      </c>
      <c r="M6" s="9" t="s">
        <v>72</v>
      </c>
    </row>
    <row r="7" spans="1:13" ht="26.25">
      <c r="A7" s="27" t="s">
        <v>119</v>
      </c>
      <c r="B7" s="27" t="s">
        <v>136</v>
      </c>
      <c r="C7" s="27" t="s">
        <v>159</v>
      </c>
      <c r="D7" s="28">
        <v>3</v>
      </c>
      <c r="E7" s="29" t="s">
        <v>131</v>
      </c>
      <c r="F7" s="28" t="s">
        <v>20</v>
      </c>
      <c r="G7" s="36" t="s">
        <v>21</v>
      </c>
      <c r="H7" s="7"/>
      <c r="I7" s="7"/>
      <c r="J7" s="7"/>
      <c r="K7" s="22">
        <v>2</v>
      </c>
      <c r="L7" s="8">
        <f t="shared" si="0"/>
        <v>6.6666666666666666E-2</v>
      </c>
      <c r="M7" s="9" t="s">
        <v>72</v>
      </c>
    </row>
    <row r="8" spans="1:13" ht="26.25">
      <c r="A8" s="30" t="s">
        <v>118</v>
      </c>
      <c r="B8" s="30" t="s">
        <v>132</v>
      </c>
      <c r="C8" s="30" t="s">
        <v>106</v>
      </c>
      <c r="D8" s="16">
        <v>2</v>
      </c>
      <c r="E8" s="16" t="s">
        <v>133</v>
      </c>
      <c r="F8" s="28" t="s">
        <v>20</v>
      </c>
      <c r="G8" s="36" t="s">
        <v>21</v>
      </c>
      <c r="H8" s="12"/>
      <c r="I8" s="12"/>
      <c r="J8" s="12"/>
      <c r="K8" s="22">
        <v>1</v>
      </c>
      <c r="L8" s="8">
        <f t="shared" si="0"/>
        <v>3.3333333333333333E-2</v>
      </c>
      <c r="M8" s="9" t="s">
        <v>72</v>
      </c>
    </row>
    <row r="9" spans="1:13" ht="26.25">
      <c r="A9" s="27" t="s">
        <v>120</v>
      </c>
      <c r="B9" s="27" t="s">
        <v>138</v>
      </c>
      <c r="C9" s="27" t="s">
        <v>159</v>
      </c>
      <c r="D9" s="28">
        <v>4</v>
      </c>
      <c r="E9" s="29" t="s">
        <v>131</v>
      </c>
      <c r="F9" s="28" t="s">
        <v>20</v>
      </c>
      <c r="G9" s="36" t="s">
        <v>21</v>
      </c>
      <c r="H9" s="7"/>
      <c r="I9" s="7"/>
      <c r="J9" s="7"/>
      <c r="K9" s="22">
        <v>1</v>
      </c>
      <c r="L9" s="8">
        <f t="shared" si="0"/>
        <v>3.3333333333333333E-2</v>
      </c>
      <c r="M9" s="9" t="s">
        <v>72</v>
      </c>
    </row>
    <row r="10" spans="1:13" ht="26.25">
      <c r="A10" s="27" t="s">
        <v>117</v>
      </c>
      <c r="B10" s="27" t="s">
        <v>134</v>
      </c>
      <c r="C10" s="27" t="s">
        <v>135</v>
      </c>
      <c r="D10" s="28">
        <v>1</v>
      </c>
      <c r="E10" s="29" t="s">
        <v>133</v>
      </c>
      <c r="F10" s="28" t="s">
        <v>20</v>
      </c>
      <c r="G10" s="36" t="s">
        <v>21</v>
      </c>
      <c r="H10" s="7"/>
      <c r="I10" s="7"/>
      <c r="J10" s="7"/>
      <c r="K10" s="22">
        <v>0</v>
      </c>
      <c r="L10" s="8">
        <f t="shared" si="0"/>
        <v>0</v>
      </c>
      <c r="M10" s="9" t="s">
        <v>72</v>
      </c>
    </row>
    <row r="11" spans="1:13" ht="26.25">
      <c r="A11" s="30" t="s">
        <v>122</v>
      </c>
      <c r="B11" s="30" t="s">
        <v>38</v>
      </c>
      <c r="C11" s="30" t="s">
        <v>42</v>
      </c>
      <c r="D11" s="16">
        <v>6</v>
      </c>
      <c r="E11" s="16" t="s">
        <v>131</v>
      </c>
      <c r="F11" s="28" t="s">
        <v>20</v>
      </c>
      <c r="G11" s="36" t="s">
        <v>21</v>
      </c>
      <c r="H11" s="12"/>
      <c r="I11" s="12"/>
      <c r="J11" s="12"/>
      <c r="K11" s="22">
        <v>0</v>
      </c>
      <c r="L11" s="8">
        <f t="shared" si="0"/>
        <v>0</v>
      </c>
      <c r="M11" s="9" t="s">
        <v>72</v>
      </c>
    </row>
    <row r="12" spans="1:13" ht="26.25">
      <c r="A12" s="30" t="s">
        <v>123</v>
      </c>
      <c r="B12" s="30" t="s">
        <v>139</v>
      </c>
      <c r="C12" s="30" t="s">
        <v>160</v>
      </c>
      <c r="D12" s="16">
        <v>7</v>
      </c>
      <c r="E12" s="16" t="s">
        <v>131</v>
      </c>
      <c r="F12" s="28" t="s">
        <v>20</v>
      </c>
      <c r="G12" s="36" t="s">
        <v>21</v>
      </c>
      <c r="H12" s="12"/>
      <c r="I12" s="12"/>
      <c r="J12" s="12"/>
      <c r="K12" s="22">
        <f>SUM(H12:J12)</f>
        <v>0</v>
      </c>
      <c r="L12" s="8">
        <f t="shared" si="0"/>
        <v>0</v>
      </c>
      <c r="M12" s="9" t="s">
        <v>72</v>
      </c>
    </row>
    <row r="13" spans="1:13" ht="26.25">
      <c r="A13" s="27" t="s">
        <v>125</v>
      </c>
      <c r="B13" s="27" t="s">
        <v>127</v>
      </c>
      <c r="C13" s="27" t="s">
        <v>128</v>
      </c>
      <c r="D13" s="28">
        <v>9</v>
      </c>
      <c r="E13" s="29" t="s">
        <v>131</v>
      </c>
      <c r="F13" s="28" t="s">
        <v>20</v>
      </c>
      <c r="G13" s="36" t="s">
        <v>21</v>
      </c>
      <c r="H13" s="7"/>
      <c r="I13" s="7"/>
      <c r="J13" s="7"/>
      <c r="K13" s="22">
        <f>SUM(H13:J13)</f>
        <v>0</v>
      </c>
      <c r="L13" s="8">
        <f t="shared" si="0"/>
        <v>0</v>
      </c>
      <c r="M13" s="9" t="s">
        <v>72</v>
      </c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ref="K14:K33" si="1">SUM(H14:J14)</f>
        <v>0</v>
      </c>
      <c r="L14" s="8">
        <f t="shared" ref="L14:L33" si="2">K14/30</f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1"/>
        <v>0</v>
      </c>
      <c r="L15" s="8">
        <f t="shared" si="2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1"/>
        <v>0</v>
      </c>
      <c r="L16" s="8">
        <f t="shared" si="2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1"/>
        <v>0</v>
      </c>
      <c r="L17" s="8">
        <f t="shared" si="2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1"/>
        <v>0</v>
      </c>
      <c r="L18" s="8">
        <f t="shared" si="2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1"/>
        <v>0</v>
      </c>
      <c r="L19" s="8">
        <f t="shared" si="2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1"/>
        <v>0</v>
      </c>
      <c r="L20" s="8">
        <f t="shared" si="2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1"/>
        <v>0</v>
      </c>
      <c r="L21" s="8">
        <f t="shared" si="2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1"/>
        <v>0</v>
      </c>
      <c r="L22" s="8">
        <f t="shared" si="2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1"/>
        <v>0</v>
      </c>
      <c r="L23" s="8">
        <f t="shared" si="2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1"/>
        <v>0</v>
      </c>
      <c r="L24" s="8">
        <f t="shared" si="2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1"/>
        <v>0</v>
      </c>
      <c r="L25" s="8">
        <f t="shared" si="2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1"/>
        <v>0</v>
      </c>
      <c r="L26" s="8">
        <f t="shared" si="2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1"/>
        <v>0</v>
      </c>
      <c r="L27" s="8">
        <f t="shared" si="2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1"/>
        <v>0</v>
      </c>
      <c r="L28" s="8">
        <f t="shared" si="2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1"/>
        <v>0</v>
      </c>
      <c r="L29" s="8">
        <f t="shared" si="2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1"/>
        <v>0</v>
      </c>
      <c r="L30" s="8">
        <f t="shared" si="2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1"/>
        <v>0</v>
      </c>
      <c r="L31" s="8">
        <f t="shared" si="2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1"/>
        <v>0</v>
      </c>
      <c r="L32" s="8">
        <f t="shared" si="2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1"/>
        <v>0</v>
      </c>
      <c r="L33" s="8">
        <f t="shared" si="2"/>
        <v>0</v>
      </c>
      <c r="M33" s="9"/>
    </row>
  </sheetData>
  <sortState ref="A4:L13">
    <sortCondition descending="1" ref="L4:L13"/>
  </sortState>
  <mergeCells count="2">
    <mergeCell ref="A3:M3"/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90" zoomScaleNormal="90" workbookViewId="0">
      <selection activeCell="D26" sqref="D26"/>
    </sheetView>
  </sheetViews>
  <sheetFormatPr defaultRowHeight="15"/>
  <cols>
    <col min="1" max="1" width="11.7109375" bestFit="1" customWidth="1"/>
    <col min="2" max="2" width="14.5703125" customWidth="1"/>
    <col min="3" max="3" width="14.85546875" customWidth="1"/>
    <col min="6" max="6" width="19" customWidth="1"/>
    <col min="7" max="7" width="18.85546875" customWidth="1"/>
    <col min="13" max="13" width="12.85546875" bestFit="1" customWidth="1"/>
  </cols>
  <sheetData>
    <row r="1" spans="1:13" ht="23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" t="s">
        <v>12</v>
      </c>
    </row>
    <row r="3" spans="1:13" ht="15.75">
      <c r="A3" s="38" t="s">
        <v>16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27.75" customHeight="1">
      <c r="A4" s="27" t="s">
        <v>142</v>
      </c>
      <c r="B4" s="27" t="s">
        <v>53</v>
      </c>
      <c r="C4" s="27" t="s">
        <v>143</v>
      </c>
      <c r="D4" s="28">
        <v>3</v>
      </c>
      <c r="E4" s="29">
        <v>10</v>
      </c>
      <c r="F4" s="28" t="s">
        <v>20</v>
      </c>
      <c r="G4" s="36" t="s">
        <v>21</v>
      </c>
      <c r="H4" s="7"/>
      <c r="I4" s="7"/>
      <c r="J4" s="7"/>
      <c r="K4" s="22">
        <v>6</v>
      </c>
      <c r="L4" s="8">
        <f>K4/30</f>
        <v>0.2</v>
      </c>
      <c r="M4" s="9" t="s">
        <v>72</v>
      </c>
    </row>
    <row r="5" spans="1:13" ht="27" customHeight="1">
      <c r="A5" s="27" t="s">
        <v>140</v>
      </c>
      <c r="B5" s="27" t="s">
        <v>144</v>
      </c>
      <c r="C5" s="27" t="s">
        <v>145</v>
      </c>
      <c r="D5" s="28">
        <v>1</v>
      </c>
      <c r="E5" s="29">
        <v>10</v>
      </c>
      <c r="F5" s="28" t="s">
        <v>20</v>
      </c>
      <c r="G5" s="36" t="s">
        <v>21</v>
      </c>
      <c r="H5" s="7"/>
      <c r="I5" s="7"/>
      <c r="J5" s="7"/>
      <c r="K5" s="22">
        <v>4</v>
      </c>
      <c r="L5" s="8">
        <f>K5/30</f>
        <v>0.13333333333333333</v>
      </c>
      <c r="M5" s="9" t="s">
        <v>72</v>
      </c>
    </row>
    <row r="6" spans="1:13" ht="24.75" customHeight="1">
      <c r="A6" s="30" t="s">
        <v>141</v>
      </c>
      <c r="B6" s="30" t="s">
        <v>146</v>
      </c>
      <c r="C6" s="30" t="s">
        <v>147</v>
      </c>
      <c r="D6" s="16">
        <v>2</v>
      </c>
      <c r="E6" s="16">
        <v>10</v>
      </c>
      <c r="F6" s="28" t="s">
        <v>20</v>
      </c>
      <c r="G6" s="36" t="s">
        <v>21</v>
      </c>
      <c r="H6" s="12"/>
      <c r="I6" s="12"/>
      <c r="J6" s="12"/>
      <c r="K6" s="22">
        <v>2</v>
      </c>
      <c r="L6" s="8">
        <f>K6/30</f>
        <v>6.6666666666666666E-2</v>
      </c>
      <c r="M6" s="9" t="s">
        <v>72</v>
      </c>
    </row>
    <row r="7" spans="1:13">
      <c r="A7" s="3"/>
      <c r="B7" s="3"/>
      <c r="C7" s="3"/>
      <c r="D7" s="5"/>
      <c r="E7" s="6"/>
      <c r="F7" s="6"/>
      <c r="G7" s="3"/>
      <c r="H7" s="7"/>
      <c r="I7" s="7"/>
      <c r="J7" s="7"/>
      <c r="K7" s="22">
        <f t="shared" ref="K7:K33" si="0">SUM(H7:J7)</f>
        <v>0</v>
      </c>
      <c r="L7" s="8">
        <f t="shared" ref="L7:L33" si="1">K7/30</f>
        <v>0</v>
      </c>
      <c r="M7" s="9"/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si="0"/>
        <v>0</v>
      </c>
      <c r="L8" s="8">
        <f t="shared" si="1"/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sortState ref="A4:L6">
    <sortCondition descending="1" ref="L4:L6"/>
  </sortState>
  <mergeCells count="2">
    <mergeCell ref="A1:M1"/>
    <mergeCell ref="A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90" zoomScaleNormal="90" workbookViewId="0">
      <selection activeCell="J14" sqref="J14"/>
    </sheetView>
  </sheetViews>
  <sheetFormatPr defaultRowHeight="15"/>
  <cols>
    <col min="1" max="1" width="11.7109375" bestFit="1" customWidth="1"/>
    <col min="3" max="3" width="15.7109375" customWidth="1"/>
    <col min="6" max="6" width="15.85546875" customWidth="1"/>
    <col min="7" max="7" width="17.5703125" customWidth="1"/>
    <col min="13" max="13" width="12.85546875" bestFit="1" customWidth="1"/>
  </cols>
  <sheetData>
    <row r="1" spans="1:13" ht="23.2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1" t="s">
        <v>11</v>
      </c>
      <c r="M2" s="24" t="s">
        <v>12</v>
      </c>
    </row>
    <row r="3" spans="1:13" ht="15.7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31.5" customHeight="1">
      <c r="A4" s="27" t="s">
        <v>148</v>
      </c>
      <c r="B4" s="27" t="s">
        <v>152</v>
      </c>
      <c r="C4" s="27" t="s">
        <v>109</v>
      </c>
      <c r="D4" s="28">
        <v>1</v>
      </c>
      <c r="E4" s="29">
        <v>11</v>
      </c>
      <c r="F4" s="28" t="s">
        <v>20</v>
      </c>
      <c r="G4" s="36" t="s">
        <v>21</v>
      </c>
      <c r="H4" s="7"/>
      <c r="I4" s="7"/>
      <c r="J4" s="7"/>
      <c r="K4" s="22">
        <v>4</v>
      </c>
      <c r="L4" s="8">
        <f>K4/30</f>
        <v>0.13333333333333333</v>
      </c>
      <c r="M4" s="9" t="s">
        <v>72</v>
      </c>
    </row>
    <row r="5" spans="1:13" ht="31.5" customHeight="1">
      <c r="A5" s="27" t="s">
        <v>150</v>
      </c>
      <c r="B5" s="27" t="s">
        <v>154</v>
      </c>
      <c r="C5" s="27" t="s">
        <v>104</v>
      </c>
      <c r="D5" s="28">
        <v>3</v>
      </c>
      <c r="E5" s="29">
        <v>11</v>
      </c>
      <c r="F5" s="28" t="s">
        <v>20</v>
      </c>
      <c r="G5" s="36" t="s">
        <v>21</v>
      </c>
      <c r="H5" s="7"/>
      <c r="I5" s="7"/>
      <c r="J5" s="7"/>
      <c r="K5" s="22">
        <v>3</v>
      </c>
      <c r="L5" s="8">
        <f>K5/30</f>
        <v>0.1</v>
      </c>
      <c r="M5" s="9" t="s">
        <v>72</v>
      </c>
    </row>
    <row r="6" spans="1:13" ht="31.5" customHeight="1">
      <c r="A6" s="27" t="s">
        <v>151</v>
      </c>
      <c r="B6" s="27" t="s">
        <v>91</v>
      </c>
      <c r="C6" s="27" t="s">
        <v>155</v>
      </c>
      <c r="D6" s="28">
        <v>4</v>
      </c>
      <c r="E6" s="29">
        <v>11</v>
      </c>
      <c r="F6" s="28" t="s">
        <v>20</v>
      </c>
      <c r="G6" s="36" t="s">
        <v>21</v>
      </c>
      <c r="H6" s="7"/>
      <c r="I6" s="7"/>
      <c r="J6" s="7"/>
      <c r="K6" s="22">
        <v>2</v>
      </c>
      <c r="L6" s="8">
        <f>K6/30</f>
        <v>6.6666666666666666E-2</v>
      </c>
      <c r="M6" s="9" t="s">
        <v>72</v>
      </c>
    </row>
    <row r="7" spans="1:13" ht="27.75" customHeight="1">
      <c r="A7" s="30" t="s">
        <v>149</v>
      </c>
      <c r="B7" s="30" t="s">
        <v>153</v>
      </c>
      <c r="C7" s="30" t="s">
        <v>58</v>
      </c>
      <c r="D7" s="16">
        <v>2</v>
      </c>
      <c r="E7" s="16">
        <v>11</v>
      </c>
      <c r="F7" s="28" t="s">
        <v>20</v>
      </c>
      <c r="G7" s="36" t="s">
        <v>21</v>
      </c>
      <c r="H7" s="12"/>
      <c r="I7" s="12"/>
      <c r="J7" s="12"/>
      <c r="K7" s="22">
        <v>1</v>
      </c>
      <c r="L7" s="8">
        <f>K7/30</f>
        <v>3.3333333333333333E-2</v>
      </c>
      <c r="M7" s="9" t="s">
        <v>72</v>
      </c>
    </row>
    <row r="8" spans="1:13">
      <c r="A8" s="4"/>
      <c r="B8" s="4"/>
      <c r="C8" s="4"/>
      <c r="D8" s="10"/>
      <c r="E8" s="10"/>
      <c r="F8" s="10"/>
      <c r="G8" s="11"/>
      <c r="H8" s="12"/>
      <c r="I8" s="12"/>
      <c r="J8" s="12"/>
      <c r="K8" s="22">
        <f t="shared" ref="K8:K33" si="0">SUM(H8:J8)</f>
        <v>0</v>
      </c>
      <c r="L8" s="8">
        <f t="shared" ref="L8:L33" si="1">K8/30</f>
        <v>0</v>
      </c>
      <c r="M8" s="9"/>
    </row>
    <row r="9" spans="1:13">
      <c r="A9" s="4"/>
      <c r="B9" s="4"/>
      <c r="C9" s="4"/>
      <c r="D9" s="10"/>
      <c r="E9" s="10"/>
      <c r="F9" s="10"/>
      <c r="G9" s="11"/>
      <c r="H9" s="12"/>
      <c r="I9" s="12"/>
      <c r="J9" s="12"/>
      <c r="K9" s="22">
        <f t="shared" si="0"/>
        <v>0</v>
      </c>
      <c r="L9" s="8">
        <f t="shared" si="1"/>
        <v>0</v>
      </c>
      <c r="M9" s="9"/>
    </row>
    <row r="10" spans="1:1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22">
        <f t="shared" si="0"/>
        <v>0</v>
      </c>
      <c r="L10" s="8">
        <f t="shared" si="1"/>
        <v>0</v>
      </c>
      <c r="M10" s="9"/>
    </row>
    <row r="11" spans="1:1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22">
        <f t="shared" si="0"/>
        <v>0</v>
      </c>
      <c r="L11" s="8">
        <f t="shared" si="1"/>
        <v>0</v>
      </c>
      <c r="M11" s="9"/>
    </row>
    <row r="12" spans="1:13">
      <c r="A12" s="3"/>
      <c r="B12" s="3"/>
      <c r="C12" s="3"/>
      <c r="D12" s="5"/>
      <c r="E12" s="6"/>
      <c r="F12" s="6"/>
      <c r="G12" s="3"/>
      <c r="H12" s="7"/>
      <c r="I12" s="7"/>
      <c r="J12" s="7"/>
      <c r="K12" s="22">
        <f t="shared" si="0"/>
        <v>0</v>
      </c>
      <c r="L12" s="8">
        <f t="shared" si="1"/>
        <v>0</v>
      </c>
      <c r="M12" s="9"/>
    </row>
    <row r="13" spans="1:1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22">
        <f t="shared" si="0"/>
        <v>0</v>
      </c>
      <c r="L13" s="8">
        <f t="shared" si="1"/>
        <v>0</v>
      </c>
      <c r="M13" s="9"/>
    </row>
    <row r="14" spans="1:1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22">
        <f t="shared" si="0"/>
        <v>0</v>
      </c>
      <c r="L14" s="8">
        <f t="shared" si="1"/>
        <v>0</v>
      </c>
      <c r="M14" s="9"/>
    </row>
    <row r="15" spans="1:1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22">
        <f t="shared" si="0"/>
        <v>0</v>
      </c>
      <c r="L15" s="8">
        <f t="shared" si="1"/>
        <v>0</v>
      </c>
      <c r="M15" s="9"/>
    </row>
    <row r="16" spans="1:1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22">
        <f t="shared" si="0"/>
        <v>0</v>
      </c>
      <c r="L16" s="8">
        <f t="shared" si="1"/>
        <v>0</v>
      </c>
      <c r="M16" s="9"/>
    </row>
    <row r="17" spans="1:1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22">
        <f t="shared" si="0"/>
        <v>0</v>
      </c>
      <c r="L17" s="8">
        <f t="shared" si="1"/>
        <v>0</v>
      </c>
      <c r="M17" s="9"/>
    </row>
    <row r="18" spans="1:1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22">
        <f t="shared" si="0"/>
        <v>0</v>
      </c>
      <c r="L18" s="8">
        <f t="shared" si="1"/>
        <v>0</v>
      </c>
      <c r="M18" s="9"/>
    </row>
    <row r="19" spans="1:1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22">
        <f t="shared" si="0"/>
        <v>0</v>
      </c>
      <c r="L19" s="8">
        <f t="shared" si="1"/>
        <v>0</v>
      </c>
      <c r="M19" s="9"/>
    </row>
    <row r="20" spans="1:1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22">
        <f t="shared" si="0"/>
        <v>0</v>
      </c>
      <c r="L20" s="8">
        <f t="shared" si="1"/>
        <v>0</v>
      </c>
      <c r="M20" s="9"/>
    </row>
    <row r="21" spans="1:1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22">
        <f t="shared" si="0"/>
        <v>0</v>
      </c>
      <c r="L21" s="8">
        <f t="shared" si="1"/>
        <v>0</v>
      </c>
      <c r="M21" s="9"/>
    </row>
    <row r="22" spans="1:1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22">
        <f t="shared" si="0"/>
        <v>0</v>
      </c>
      <c r="L22" s="8">
        <f t="shared" si="1"/>
        <v>0</v>
      </c>
      <c r="M22" s="9"/>
    </row>
    <row r="23" spans="1:1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22">
        <f t="shared" si="0"/>
        <v>0</v>
      </c>
      <c r="L23" s="8">
        <f t="shared" si="1"/>
        <v>0</v>
      </c>
      <c r="M23" s="9"/>
    </row>
    <row r="24" spans="1:1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22">
        <f t="shared" si="0"/>
        <v>0</v>
      </c>
      <c r="L24" s="8">
        <f t="shared" si="1"/>
        <v>0</v>
      </c>
      <c r="M24" s="9"/>
    </row>
    <row r="25" spans="1:1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22">
        <f t="shared" si="0"/>
        <v>0</v>
      </c>
      <c r="L25" s="8">
        <f t="shared" si="1"/>
        <v>0</v>
      </c>
      <c r="M25" s="9"/>
    </row>
    <row r="26" spans="1:1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22">
        <f t="shared" si="0"/>
        <v>0</v>
      </c>
      <c r="L26" s="8">
        <f t="shared" si="1"/>
        <v>0</v>
      </c>
      <c r="M26" s="9"/>
    </row>
    <row r="27" spans="1:1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22">
        <f t="shared" si="0"/>
        <v>0</v>
      </c>
      <c r="L27" s="8">
        <f t="shared" si="1"/>
        <v>0</v>
      </c>
      <c r="M27" s="9"/>
    </row>
    <row r="28" spans="1:1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22">
        <f t="shared" si="0"/>
        <v>0</v>
      </c>
      <c r="L28" s="8">
        <f t="shared" si="1"/>
        <v>0</v>
      </c>
      <c r="M28" s="9"/>
    </row>
    <row r="29" spans="1:1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22">
        <f t="shared" si="0"/>
        <v>0</v>
      </c>
      <c r="L29" s="8">
        <f t="shared" si="1"/>
        <v>0</v>
      </c>
      <c r="M29" s="9"/>
    </row>
    <row r="30" spans="1:1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22">
        <f t="shared" si="0"/>
        <v>0</v>
      </c>
      <c r="L30" s="8">
        <f t="shared" si="1"/>
        <v>0</v>
      </c>
      <c r="M30" s="9"/>
    </row>
    <row r="31" spans="1:1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22">
        <f t="shared" si="0"/>
        <v>0</v>
      </c>
      <c r="L31" s="8">
        <f t="shared" si="1"/>
        <v>0</v>
      </c>
      <c r="M31" s="9"/>
    </row>
    <row r="32" spans="1:1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22">
        <f t="shared" si="0"/>
        <v>0</v>
      </c>
      <c r="L32" s="8">
        <f t="shared" si="1"/>
        <v>0</v>
      </c>
      <c r="M32" s="9"/>
    </row>
    <row r="33" spans="1:1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22">
        <f t="shared" si="0"/>
        <v>0</v>
      </c>
      <c r="L33" s="8">
        <f t="shared" si="1"/>
        <v>0</v>
      </c>
      <c r="M33" s="9"/>
    </row>
  </sheetData>
  <sortState ref="A4:L7">
    <sortCondition descending="1" ref="L4:L7"/>
  </sortState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2022-10-12T15:02:12Z</dcterms:modified>
</cp:coreProperties>
</file>