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50" activeTab="4"/>
  </bookViews>
  <sheets>
    <sheet name="7 класс" sheetId="4" r:id="rId1"/>
    <sheet name="8 класс" sheetId="9" r:id="rId2"/>
    <sheet name="9 класс" sheetId="10" r:id="rId3"/>
    <sheet name="10 класс" sheetId="11" r:id="rId4"/>
    <sheet name="11 класс" sheetId="13" r:id="rId5"/>
  </sheets>
  <calcPr calcId="124519"/>
</workbook>
</file>

<file path=xl/calcChain.xml><?xml version="1.0" encoding="utf-8"?>
<calcChain xmlns="http://schemas.openxmlformats.org/spreadsheetml/2006/main">
  <c r="L33" i="13"/>
  <c r="M33" s="1"/>
  <c r="M32"/>
  <c r="L32"/>
  <c r="L31"/>
  <c r="M31" s="1"/>
  <c r="L30"/>
  <c r="M30" s="1"/>
  <c r="L29"/>
  <c r="M29" s="1"/>
  <c r="M28"/>
  <c r="L28"/>
  <c r="L27"/>
  <c r="M27" s="1"/>
  <c r="L26"/>
  <c r="M26" s="1"/>
  <c r="L25"/>
  <c r="M25" s="1"/>
  <c r="M24"/>
  <c r="L24"/>
  <c r="L23"/>
  <c r="M23" s="1"/>
  <c r="L22"/>
  <c r="M22" s="1"/>
  <c r="L8"/>
  <c r="M8" s="1"/>
  <c r="L15"/>
  <c r="M15" s="1"/>
  <c r="L11"/>
  <c r="M11" s="1"/>
  <c r="L10"/>
  <c r="M10" s="1"/>
  <c r="L14"/>
  <c r="M14" s="1"/>
  <c r="L20"/>
  <c r="M20" s="1"/>
  <c r="L12"/>
  <c r="M12" s="1"/>
  <c r="L9"/>
  <c r="M9" s="1"/>
  <c r="L7"/>
  <c r="M7" s="1"/>
  <c r="L16"/>
  <c r="M16" s="1"/>
  <c r="L5"/>
  <c r="M5" s="1"/>
  <c r="L4"/>
  <c r="M4" s="1"/>
  <c r="L6"/>
  <c r="M6" s="1"/>
  <c r="M21"/>
  <c r="L21"/>
  <c r="L18"/>
  <c r="M18" s="1"/>
  <c r="L19"/>
  <c r="M19" s="1"/>
  <c r="L17"/>
  <c r="M17" s="1"/>
  <c r="L13"/>
  <c r="M13" s="1"/>
  <c r="N5" i="1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4"/>
  <c r="O4" s="1"/>
  <c r="L33" i="11"/>
  <c r="M33" s="1"/>
  <c r="L32"/>
  <c r="M32" s="1"/>
  <c r="L31"/>
  <c r="M31" s="1"/>
  <c r="L30"/>
  <c r="M30" s="1"/>
  <c r="L29"/>
  <c r="M29" s="1"/>
  <c r="M28"/>
  <c r="L28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9"/>
  <c r="M9" s="1"/>
  <c r="L15"/>
  <c r="M15" s="1"/>
  <c r="L5"/>
  <c r="M5" s="1"/>
  <c r="L7"/>
  <c r="M7" s="1"/>
  <c r="L6"/>
  <c r="M6" s="1"/>
  <c r="L8"/>
  <c r="M8" s="1"/>
  <c r="L4"/>
  <c r="M4" s="1"/>
  <c r="L12"/>
  <c r="M12" s="1"/>
  <c r="L11"/>
  <c r="M11" s="1"/>
  <c r="L17"/>
  <c r="M17" s="1"/>
  <c r="L10"/>
  <c r="M10" s="1"/>
  <c r="L13"/>
  <c r="M13" s="1"/>
  <c r="L16"/>
  <c r="M16" s="1"/>
  <c r="L14"/>
  <c r="M14" s="1"/>
  <c r="O33" i="10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M33" i="9"/>
  <c r="N33" s="1"/>
  <c r="M32"/>
  <c r="N32" s="1"/>
  <c r="M31"/>
  <c r="N31" s="1"/>
  <c r="N30"/>
  <c r="M30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N4" s="1"/>
  <c r="M5" i="4"/>
  <c r="N5" s="1"/>
  <c r="M6"/>
  <c r="N6" s="1"/>
  <c r="M7"/>
  <c r="N7"/>
  <c r="M8"/>
  <c r="N8" s="1"/>
  <c r="M9"/>
  <c r="N9"/>
  <c r="M10"/>
  <c r="N10" s="1"/>
  <c r="M11"/>
  <c r="N11" s="1"/>
  <c r="M12"/>
  <c r="N12" s="1"/>
  <c r="M13"/>
  <c r="N13"/>
  <c r="M14"/>
  <c r="N14" s="1"/>
  <c r="M15"/>
  <c r="N15"/>
  <c r="M16"/>
  <c r="N16" s="1"/>
  <c r="M17"/>
  <c r="N17" s="1"/>
  <c r="M18"/>
  <c r="N18" s="1"/>
  <c r="M19"/>
  <c r="N19"/>
  <c r="M20"/>
  <c r="N20" s="1"/>
  <c r="M21"/>
  <c r="N21"/>
  <c r="M22"/>
  <c r="N22" s="1"/>
  <c r="M23"/>
  <c r="N23" s="1"/>
  <c r="M24"/>
  <c r="N24" s="1"/>
  <c r="M25"/>
  <c r="N25"/>
  <c r="M26"/>
  <c r="N26" s="1"/>
  <c r="M27"/>
  <c r="N27"/>
  <c r="M28"/>
  <c r="N28" s="1"/>
  <c r="M29"/>
  <c r="N29"/>
  <c r="M30"/>
  <c r="N30" s="1"/>
  <c r="M31"/>
  <c r="N31"/>
  <c r="M32"/>
  <c r="N32" s="1"/>
  <c r="M33"/>
  <c r="N33" s="1"/>
  <c r="M4"/>
  <c r="N4" s="1"/>
</calcChain>
</file>

<file path=xl/sharedStrings.xml><?xml version="1.0" encoding="utf-8"?>
<sst xmlns="http://schemas.openxmlformats.org/spreadsheetml/2006/main" count="276" uniqueCount="109">
  <si>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</si>
  <si>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</si>
  <si>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</si>
  <si>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</si>
  <si>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</si>
  <si>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</si>
  <si>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</si>
  <si>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</si>
  <si>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</si>
  <si>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</si>
  <si>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</si>
  <si>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</si>
  <si>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</si>
  <si>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</si>
  <si>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</si>
  <si>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 xml:space="preserve">Тест </t>
  </si>
  <si>
    <t>Задача 1</t>
  </si>
  <si>
    <t>Задача 2</t>
  </si>
  <si>
    <t>Предварительные результаты школьного этапа всероссийской олимпиады 2022 года по экономике</t>
  </si>
  <si>
    <t>Задача 3</t>
  </si>
  <si>
    <t>Задача 4</t>
  </si>
  <si>
    <t>Задача 5</t>
  </si>
  <si>
    <t>Задача 23</t>
  </si>
  <si>
    <t>Задача 21</t>
  </si>
  <si>
    <t>Задача 22</t>
  </si>
  <si>
    <t>Ладыгаева</t>
  </si>
  <si>
    <t>Ульяна</t>
  </si>
  <si>
    <t>Геннадьевна</t>
  </si>
  <si>
    <t>Андранович Елена Вячеславовна</t>
  </si>
  <si>
    <t>Пахмутова</t>
  </si>
  <si>
    <t>Алина</t>
  </si>
  <si>
    <t>Дмитриевна</t>
  </si>
  <si>
    <t>Эмилия</t>
  </si>
  <si>
    <t>Кузьмина</t>
  </si>
  <si>
    <t>Ксения</t>
  </si>
  <si>
    <t>Пустохина</t>
  </si>
  <si>
    <t>Полина</t>
  </si>
  <si>
    <t>Михайловна</t>
  </si>
  <si>
    <t>Горобец</t>
  </si>
  <si>
    <t>Дмитрий</t>
  </si>
  <si>
    <t>Владимирович</t>
  </si>
  <si>
    <t>Захарова</t>
  </si>
  <si>
    <t>Александровна</t>
  </si>
  <si>
    <t>Петкова</t>
  </si>
  <si>
    <t>Александра</t>
  </si>
  <si>
    <t>Васильевна</t>
  </si>
  <si>
    <t>Кириленко</t>
  </si>
  <si>
    <t>Клим</t>
  </si>
  <si>
    <t>Олегович</t>
  </si>
  <si>
    <t>Василюк</t>
  </si>
  <si>
    <t>Светлана</t>
  </si>
  <si>
    <t>Владимировна</t>
  </si>
  <si>
    <t>Щукин</t>
  </si>
  <si>
    <t>Сергеевич</t>
  </si>
  <si>
    <t>Кучмий</t>
  </si>
  <si>
    <t>Диана</t>
  </si>
  <si>
    <t>Сергеевна</t>
  </si>
  <si>
    <t>Углев</t>
  </si>
  <si>
    <t>Данил</t>
  </si>
  <si>
    <t>Николаевич</t>
  </si>
  <si>
    <t>Белявский</t>
  </si>
  <si>
    <t>Кирилл</t>
  </si>
  <si>
    <t>Евгеньевич</t>
  </si>
  <si>
    <t>Захарченко</t>
  </si>
  <si>
    <t>Софья</t>
  </si>
  <si>
    <t>Константиновна</t>
  </si>
  <si>
    <t>Шахматова</t>
  </si>
  <si>
    <t>Ника</t>
  </si>
  <si>
    <t>Асаева</t>
  </si>
  <si>
    <t>Денисовна</t>
  </si>
  <si>
    <t>Папилов</t>
  </si>
  <si>
    <t>Илья</t>
  </si>
  <si>
    <t>Дмитриевич</t>
  </si>
  <si>
    <t>Михелис</t>
  </si>
  <si>
    <t>Ирина</t>
  </si>
  <si>
    <t>участник</t>
  </si>
  <si>
    <t>Ванюшкина</t>
  </si>
  <si>
    <t>Олеся</t>
  </si>
  <si>
    <t>Ляпко</t>
  </si>
  <si>
    <t>Екатерина</t>
  </si>
  <si>
    <t>Алексеевна</t>
  </si>
  <si>
    <t>Горанова</t>
  </si>
  <si>
    <t>Краснов</t>
  </si>
  <si>
    <t>Константин</t>
  </si>
  <si>
    <t>Безделова</t>
  </si>
  <si>
    <t>Андреевна</t>
  </si>
  <si>
    <t>Субботина</t>
  </si>
  <si>
    <t>Олеговна</t>
  </si>
  <si>
    <t>Шарапова</t>
  </si>
  <si>
    <t>Мурзалиевна</t>
  </si>
  <si>
    <t>победитель</t>
  </si>
  <si>
    <t>Боровских</t>
  </si>
  <si>
    <t>Антонович</t>
  </si>
  <si>
    <t>Бочкарев</t>
  </si>
  <si>
    <t>Арсентий</t>
  </si>
  <si>
    <t>Иванович</t>
  </si>
  <si>
    <t>Бамбурова</t>
  </si>
  <si>
    <t>Татьяна</t>
  </si>
  <si>
    <t>Смольникова</t>
  </si>
  <si>
    <t>Юрьевна</t>
  </si>
  <si>
    <t>Некрасов</t>
  </si>
  <si>
    <t>Тарасов</t>
  </si>
  <si>
    <t>МОУ "Гимназия №2"</t>
  </si>
  <si>
    <t>Мамедова Айгун Джалил кызы</t>
  </si>
  <si>
    <t>Константинович</t>
  </si>
  <si>
    <t>Максим</t>
  </si>
  <si>
    <t>Александрович</t>
  </si>
  <si>
    <t>Николаевна</t>
  </si>
  <si>
    <t>призер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</si>
</sst>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opLeftCell="A3" zoomScale="90" zoomScaleNormal="90" workbookViewId="0">
      <selection activeCell="N35" sqref="N35"/>
    </sheetView>
  </sheetViews>
  <sheetFormatPr defaultRowHeight="15"/>
  <cols>
    <col min="1" max="1" width="45" customWidth="1"/>
    <col min="2" max="2" width="25.140625" customWidth="1"/>
    <col min="3" max="3" width="19" customWidth="1"/>
    <col min="7" max="7" width="10.42578125" bestFit="1" customWidth="1"/>
    <col min="9" max="9" width="11.140625" bestFit="1" customWidth="1"/>
    <col min="10" max="12" width="11.140625" customWidth="1"/>
    <col min="15" max="15" width="18.28515625" customWidth="1"/>
    <col min="21" max="21" width="12.85546875" bestFit="1" customWidth="1"/>
  </cols>
  <sheetData>
    <row r="1" spans="1:15" ht="23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15</v>
      </c>
      <c r="I2" s="21" t="s">
        <v>16</v>
      </c>
      <c r="J2" s="23" t="s">
        <v>17</v>
      </c>
      <c r="K2" s="23" t="s">
        <v>19</v>
      </c>
      <c r="L2" s="23" t="s">
        <v>20</v>
      </c>
      <c r="M2" s="21" t="s">
        <v>7</v>
      </c>
      <c r="N2" s="1" t="s">
        <v>8</v>
      </c>
      <c r="O2" s="21" t="s">
        <v>9</v>
      </c>
    </row>
    <row r="3" spans="1:15" ht="15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2">
        <f t="shared" ref="M4:M33" si="0">SUM(H4:L4)</f>
        <v>0</v>
      </c>
      <c r="N4" s="7">
        <f t="shared" ref="N4:N33" si="1">M4/50</f>
        <v>0</v>
      </c>
      <c r="O4" s="8"/>
    </row>
    <row r="5" spans="1:1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2">
        <f t="shared" si="0"/>
        <v>0</v>
      </c>
      <c r="N5" s="7">
        <f t="shared" si="1"/>
        <v>0</v>
      </c>
      <c r="O5" s="8"/>
    </row>
    <row r="6" spans="1:1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2">
        <f t="shared" si="0"/>
        <v>0</v>
      </c>
      <c r="N6" s="7">
        <f t="shared" si="1"/>
        <v>0</v>
      </c>
      <c r="O6" s="8"/>
    </row>
    <row r="7" spans="1:1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2">
        <f t="shared" si="0"/>
        <v>0</v>
      </c>
      <c r="N7" s="7">
        <f t="shared" si="1"/>
        <v>0</v>
      </c>
      <c r="O7" s="8"/>
    </row>
    <row r="8" spans="1:1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2">
        <f t="shared" si="0"/>
        <v>0</v>
      </c>
      <c r="N8" s="7">
        <f t="shared" si="1"/>
        <v>0</v>
      </c>
      <c r="O8" s="8"/>
    </row>
    <row r="9" spans="1:1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2">
        <f t="shared" si="0"/>
        <v>0</v>
      </c>
      <c r="N9" s="7">
        <f t="shared" si="1"/>
        <v>0</v>
      </c>
      <c r="O9" s="8"/>
    </row>
    <row r="10" spans="1:1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2">
        <f t="shared" si="0"/>
        <v>0</v>
      </c>
      <c r="N10" s="7">
        <f t="shared" si="1"/>
        <v>0</v>
      </c>
      <c r="O10" s="8"/>
    </row>
    <row r="11" spans="1:1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2">
        <f t="shared" si="0"/>
        <v>0</v>
      </c>
      <c r="N11" s="7">
        <f t="shared" si="1"/>
        <v>0</v>
      </c>
      <c r="O11" s="8"/>
    </row>
    <row r="12" spans="1:1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2">
        <f t="shared" si="0"/>
        <v>0</v>
      </c>
      <c r="N12" s="7">
        <f t="shared" si="1"/>
        <v>0</v>
      </c>
      <c r="O12" s="8"/>
    </row>
    <row r="13" spans="1:1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2">
        <f t="shared" si="0"/>
        <v>0</v>
      </c>
      <c r="N13" s="7">
        <f t="shared" si="1"/>
        <v>0</v>
      </c>
      <c r="O13" s="8"/>
    </row>
    <row r="14" spans="1:1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2">
        <f t="shared" si="0"/>
        <v>0</v>
      </c>
      <c r="N14" s="7">
        <f t="shared" si="1"/>
        <v>0</v>
      </c>
      <c r="O14" s="8"/>
    </row>
    <row r="15" spans="1:1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2">
        <f t="shared" si="0"/>
        <v>0</v>
      </c>
      <c r="N15" s="7">
        <f t="shared" si="1"/>
        <v>0</v>
      </c>
      <c r="O15" s="8"/>
    </row>
    <row r="16" spans="1:1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2">
        <f t="shared" si="0"/>
        <v>0</v>
      </c>
      <c r="N16" s="7">
        <f t="shared" si="1"/>
        <v>0</v>
      </c>
      <c r="O16" s="8"/>
    </row>
    <row r="17" spans="1:1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2">
        <f t="shared" si="0"/>
        <v>0</v>
      </c>
      <c r="N17" s="7">
        <f t="shared" si="1"/>
        <v>0</v>
      </c>
      <c r="O17" s="8"/>
    </row>
    <row r="18" spans="1:1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2">
        <f t="shared" si="0"/>
        <v>0</v>
      </c>
      <c r="N18" s="7">
        <f t="shared" si="1"/>
        <v>0</v>
      </c>
      <c r="O18" s="8"/>
    </row>
    <row r="19" spans="1:1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2">
        <f t="shared" si="0"/>
        <v>0</v>
      </c>
      <c r="N19" s="7">
        <f t="shared" si="1"/>
        <v>0</v>
      </c>
      <c r="O19" s="8"/>
    </row>
    <row r="20" spans="1:1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2">
        <f t="shared" si="0"/>
        <v>0</v>
      </c>
      <c r="N20" s="7">
        <f t="shared" si="1"/>
        <v>0</v>
      </c>
      <c r="O20" s="8"/>
    </row>
    <row r="21" spans="1:1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2">
        <f t="shared" si="0"/>
        <v>0</v>
      </c>
      <c r="N21" s="7">
        <f t="shared" si="1"/>
        <v>0</v>
      </c>
      <c r="O21" s="8"/>
    </row>
    <row r="22" spans="1:1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2">
        <f t="shared" si="0"/>
        <v>0</v>
      </c>
      <c r="N22" s="7">
        <f t="shared" si="1"/>
        <v>0</v>
      </c>
      <c r="O22" s="8"/>
    </row>
    <row r="23" spans="1:1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2">
        <f t="shared" si="0"/>
        <v>0</v>
      </c>
      <c r="N23" s="7">
        <f t="shared" si="1"/>
        <v>0</v>
      </c>
      <c r="O23" s="8"/>
    </row>
    <row r="24" spans="1:1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2">
        <f t="shared" si="0"/>
        <v>0</v>
      </c>
      <c r="N24" s="7">
        <f t="shared" si="1"/>
        <v>0</v>
      </c>
      <c r="O24" s="8"/>
    </row>
    <row r="25" spans="1:1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2">
        <f t="shared" si="0"/>
        <v>0</v>
      </c>
      <c r="N25" s="7">
        <f t="shared" si="1"/>
        <v>0</v>
      </c>
      <c r="O25" s="8"/>
    </row>
    <row r="26" spans="1:1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2">
        <f t="shared" si="0"/>
        <v>0</v>
      </c>
      <c r="N26" s="7">
        <f t="shared" si="1"/>
        <v>0</v>
      </c>
      <c r="O26" s="8"/>
    </row>
    <row r="27" spans="1:1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2">
        <f t="shared" si="0"/>
        <v>0</v>
      </c>
      <c r="N27" s="7">
        <f t="shared" si="1"/>
        <v>0</v>
      </c>
      <c r="O27" s="8"/>
    </row>
    <row r="28" spans="1:1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2">
        <f t="shared" si="0"/>
        <v>0</v>
      </c>
      <c r="N28" s="7">
        <f t="shared" si="1"/>
        <v>0</v>
      </c>
      <c r="O28" s="8"/>
    </row>
    <row r="29" spans="1:1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2">
        <f t="shared" si="0"/>
        <v>0</v>
      </c>
      <c r="N29" s="7">
        <f t="shared" si="1"/>
        <v>0</v>
      </c>
      <c r="O29" s="8"/>
    </row>
    <row r="30" spans="1:1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2">
        <f t="shared" si="0"/>
        <v>0</v>
      </c>
      <c r="N30" s="7">
        <f t="shared" si="1"/>
        <v>0</v>
      </c>
      <c r="O30" s="8"/>
    </row>
    <row r="31" spans="1:1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2">
        <f t="shared" si="0"/>
        <v>0</v>
      </c>
      <c r="N31" s="7">
        <f t="shared" si="1"/>
        <v>0</v>
      </c>
      <c r="O31" s="8"/>
    </row>
    <row r="32" spans="1:1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2">
        <f t="shared" si="0"/>
        <v>0</v>
      </c>
      <c r="N32" s="7">
        <f t="shared" si="1"/>
        <v>0</v>
      </c>
      <c r="O32" s="8"/>
    </row>
    <row r="33" spans="1:1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2">
        <f t="shared" si="0"/>
        <v>0</v>
      </c>
      <c r="N33" s="7">
        <f t="shared" si="1"/>
        <v>0</v>
      </c>
      <c r="O33" s="8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workbookViewId="0">
      <selection activeCell="N34" sqref="N34"/>
    </sheetView>
  </sheetViews>
  <sheetFormatPr defaultRowHeight="15"/>
  <cols>
    <col min="1" max="1" width="45" customWidth="1"/>
    <col min="2" max="2" width="25.140625" customWidth="1"/>
    <col min="3" max="3" width="19" customWidth="1"/>
    <col min="7" max="7" width="10.42578125" bestFit="1" customWidth="1"/>
    <col min="9" max="9" width="11.140625" bestFit="1" customWidth="1"/>
    <col min="10" max="12" width="11.140625" customWidth="1"/>
    <col min="15" max="15" width="18.28515625" customWidth="1"/>
    <col min="21" max="21" width="12.85546875" bestFit="1" customWidth="1"/>
  </cols>
  <sheetData>
    <row r="1" spans="1:15" ht="23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17</v>
      </c>
      <c r="K2" s="23" t="s">
        <v>19</v>
      </c>
      <c r="L2" s="23" t="s">
        <v>20</v>
      </c>
      <c r="M2" s="23" t="s">
        <v>7</v>
      </c>
      <c r="N2" s="1" t="s">
        <v>8</v>
      </c>
      <c r="O2" s="23" t="s">
        <v>9</v>
      </c>
    </row>
    <row r="3" spans="1:15" ht="15.7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2">
        <f t="shared" ref="M4:M33" si="0">SUM(H4:L4)</f>
        <v>0</v>
      </c>
      <c r="N4" s="7">
        <f t="shared" ref="N4:N33" si="1">M4/50</f>
        <v>0</v>
      </c>
      <c r="O4" s="8"/>
    </row>
    <row r="5" spans="1:1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2">
        <f t="shared" si="0"/>
        <v>0</v>
      </c>
      <c r="N5" s="7">
        <f t="shared" si="1"/>
        <v>0</v>
      </c>
      <c r="O5" s="8"/>
    </row>
    <row r="6" spans="1:1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2">
        <f t="shared" si="0"/>
        <v>0</v>
      </c>
      <c r="N6" s="7">
        <f t="shared" si="1"/>
        <v>0</v>
      </c>
      <c r="O6" s="8"/>
    </row>
    <row r="7" spans="1:1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2">
        <f t="shared" si="0"/>
        <v>0</v>
      </c>
      <c r="N7" s="7">
        <f t="shared" si="1"/>
        <v>0</v>
      </c>
      <c r="O7" s="8"/>
    </row>
    <row r="8" spans="1:1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2">
        <f t="shared" si="0"/>
        <v>0</v>
      </c>
      <c r="N8" s="7">
        <f t="shared" si="1"/>
        <v>0</v>
      </c>
      <c r="O8" s="8"/>
    </row>
    <row r="9" spans="1:1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2">
        <f t="shared" si="0"/>
        <v>0</v>
      </c>
      <c r="N9" s="7">
        <f t="shared" si="1"/>
        <v>0</v>
      </c>
      <c r="O9" s="8"/>
    </row>
    <row r="10" spans="1:1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2">
        <f t="shared" si="0"/>
        <v>0</v>
      </c>
      <c r="N10" s="7">
        <f t="shared" si="1"/>
        <v>0</v>
      </c>
      <c r="O10" s="8"/>
    </row>
    <row r="11" spans="1:1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2">
        <f t="shared" si="0"/>
        <v>0</v>
      </c>
      <c r="N11" s="7">
        <f t="shared" si="1"/>
        <v>0</v>
      </c>
      <c r="O11" s="8"/>
    </row>
    <row r="12" spans="1:1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2">
        <f t="shared" si="0"/>
        <v>0</v>
      </c>
      <c r="N12" s="7">
        <f t="shared" si="1"/>
        <v>0</v>
      </c>
      <c r="O12" s="8"/>
    </row>
    <row r="13" spans="1:1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2">
        <f t="shared" si="0"/>
        <v>0</v>
      </c>
      <c r="N13" s="7">
        <f t="shared" si="1"/>
        <v>0</v>
      </c>
      <c r="O13" s="8"/>
    </row>
    <row r="14" spans="1:1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2">
        <f t="shared" si="0"/>
        <v>0</v>
      </c>
      <c r="N14" s="7">
        <f t="shared" si="1"/>
        <v>0</v>
      </c>
      <c r="O14" s="8"/>
    </row>
    <row r="15" spans="1:1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2">
        <f t="shared" si="0"/>
        <v>0</v>
      </c>
      <c r="N15" s="7">
        <f t="shared" si="1"/>
        <v>0</v>
      </c>
      <c r="O15" s="8"/>
    </row>
    <row r="16" spans="1:1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2">
        <f t="shared" si="0"/>
        <v>0</v>
      </c>
      <c r="N16" s="7">
        <f t="shared" si="1"/>
        <v>0</v>
      </c>
      <c r="O16" s="8"/>
    </row>
    <row r="17" spans="1:1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2">
        <f t="shared" si="0"/>
        <v>0</v>
      </c>
      <c r="N17" s="7">
        <f t="shared" si="1"/>
        <v>0</v>
      </c>
      <c r="O17" s="8"/>
    </row>
    <row r="18" spans="1:1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2">
        <f t="shared" si="0"/>
        <v>0</v>
      </c>
      <c r="N18" s="7">
        <f t="shared" si="1"/>
        <v>0</v>
      </c>
      <c r="O18" s="8"/>
    </row>
    <row r="19" spans="1:1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2">
        <f t="shared" si="0"/>
        <v>0</v>
      </c>
      <c r="N19" s="7">
        <f t="shared" si="1"/>
        <v>0</v>
      </c>
      <c r="O19" s="8"/>
    </row>
    <row r="20" spans="1:1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2">
        <f t="shared" si="0"/>
        <v>0</v>
      </c>
      <c r="N20" s="7">
        <f t="shared" si="1"/>
        <v>0</v>
      </c>
      <c r="O20" s="8"/>
    </row>
    <row r="21" spans="1:1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2">
        <f t="shared" si="0"/>
        <v>0</v>
      </c>
      <c r="N21" s="7">
        <f t="shared" si="1"/>
        <v>0</v>
      </c>
      <c r="O21" s="8"/>
    </row>
    <row r="22" spans="1:1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2">
        <f t="shared" si="0"/>
        <v>0</v>
      </c>
      <c r="N22" s="7">
        <f t="shared" si="1"/>
        <v>0</v>
      </c>
      <c r="O22" s="8"/>
    </row>
    <row r="23" spans="1:1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2">
        <f t="shared" si="0"/>
        <v>0</v>
      </c>
      <c r="N23" s="7">
        <f t="shared" si="1"/>
        <v>0</v>
      </c>
      <c r="O23" s="8"/>
    </row>
    <row r="24" spans="1:1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2">
        <f t="shared" si="0"/>
        <v>0</v>
      </c>
      <c r="N24" s="7">
        <f t="shared" si="1"/>
        <v>0</v>
      </c>
      <c r="O24" s="8"/>
    </row>
    <row r="25" spans="1:1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2">
        <f t="shared" si="0"/>
        <v>0</v>
      </c>
      <c r="N25" s="7">
        <f t="shared" si="1"/>
        <v>0</v>
      </c>
      <c r="O25" s="8"/>
    </row>
    <row r="26" spans="1:1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2">
        <f t="shared" si="0"/>
        <v>0</v>
      </c>
      <c r="N26" s="7">
        <f t="shared" si="1"/>
        <v>0</v>
      </c>
      <c r="O26" s="8"/>
    </row>
    <row r="27" spans="1:1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2">
        <f t="shared" si="0"/>
        <v>0</v>
      </c>
      <c r="N27" s="7">
        <f t="shared" si="1"/>
        <v>0</v>
      </c>
      <c r="O27" s="8"/>
    </row>
    <row r="28" spans="1:1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2">
        <f t="shared" si="0"/>
        <v>0</v>
      </c>
      <c r="N28" s="7">
        <f t="shared" si="1"/>
        <v>0</v>
      </c>
      <c r="O28" s="8"/>
    </row>
    <row r="29" spans="1:1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2">
        <f t="shared" si="0"/>
        <v>0</v>
      </c>
      <c r="N29" s="7">
        <f t="shared" si="1"/>
        <v>0</v>
      </c>
      <c r="O29" s="8"/>
    </row>
    <row r="30" spans="1:1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2">
        <f t="shared" si="0"/>
        <v>0</v>
      </c>
      <c r="N30" s="7">
        <f t="shared" si="1"/>
        <v>0</v>
      </c>
      <c r="O30" s="8"/>
    </row>
    <row r="31" spans="1:1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2">
        <f t="shared" si="0"/>
        <v>0</v>
      </c>
      <c r="N31" s="7">
        <f t="shared" si="1"/>
        <v>0</v>
      </c>
      <c r="O31" s="8"/>
    </row>
    <row r="32" spans="1:1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2">
        <f t="shared" si="0"/>
        <v>0</v>
      </c>
      <c r="N32" s="7">
        <f t="shared" si="1"/>
        <v>0</v>
      </c>
      <c r="O32" s="8"/>
    </row>
    <row r="33" spans="1:1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2">
        <f t="shared" si="0"/>
        <v>0</v>
      </c>
      <c r="N33" s="7">
        <f t="shared" si="1"/>
        <v>0</v>
      </c>
      <c r="O33" s="8"/>
    </row>
  </sheetData>
  <sortState ref="A4:O33">
    <sortCondition descending="1" ref="N4:N33"/>
  </sortState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O36" sqref="O36"/>
    </sheetView>
  </sheetViews>
  <sheetFormatPr defaultRowHeight="15"/>
  <cols>
    <col min="1" max="1" width="45" customWidth="1"/>
    <col min="2" max="2" width="25.140625" customWidth="1"/>
    <col min="3" max="3" width="19" customWidth="1"/>
    <col min="7" max="7" width="10.42578125" bestFit="1" customWidth="1"/>
    <col min="9" max="9" width="11.140625" bestFit="1" customWidth="1"/>
    <col min="10" max="13" width="11.140625" customWidth="1"/>
    <col min="16" max="16" width="18.28515625" customWidth="1"/>
    <col min="22" max="22" width="12.85546875" bestFit="1" customWidth="1"/>
  </cols>
  <sheetData>
    <row r="1" spans="1:16" ht="23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16</v>
      </c>
      <c r="J2" s="23" t="s">
        <v>17</v>
      </c>
      <c r="K2" s="23" t="s">
        <v>19</v>
      </c>
      <c r="L2" s="23" t="s">
        <v>20</v>
      </c>
      <c r="M2" s="23" t="s">
        <v>21</v>
      </c>
      <c r="N2" s="23" t="s">
        <v>7</v>
      </c>
      <c r="O2" s="1" t="s">
        <v>8</v>
      </c>
      <c r="P2" s="23" t="s">
        <v>9</v>
      </c>
    </row>
    <row r="3" spans="1:16" ht="15.7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6"/>
      <c r="N4" s="22">
        <f t="shared" ref="N4:N33" si="0">SUM(H4:M4)</f>
        <v>0</v>
      </c>
      <c r="O4" s="7">
        <f t="shared" ref="O4:O33" si="1">N4/50</f>
        <v>0</v>
      </c>
      <c r="P4" s="8"/>
    </row>
    <row r="5" spans="1:16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11"/>
      <c r="N5" s="22">
        <f t="shared" si="0"/>
        <v>0</v>
      </c>
      <c r="O5" s="7">
        <f t="shared" si="1"/>
        <v>0</v>
      </c>
      <c r="P5" s="8"/>
    </row>
    <row r="6" spans="1:16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6"/>
      <c r="N6" s="22">
        <f t="shared" si="0"/>
        <v>0</v>
      </c>
      <c r="O6" s="7">
        <f t="shared" si="1"/>
        <v>0</v>
      </c>
      <c r="P6" s="8"/>
    </row>
    <row r="7" spans="1:16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6"/>
      <c r="N7" s="22">
        <f t="shared" si="0"/>
        <v>0</v>
      </c>
      <c r="O7" s="7">
        <f t="shared" si="1"/>
        <v>0</v>
      </c>
      <c r="P7" s="8"/>
    </row>
    <row r="8" spans="1:16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11"/>
      <c r="N8" s="22">
        <f t="shared" si="0"/>
        <v>0</v>
      </c>
      <c r="O8" s="7">
        <f t="shared" si="1"/>
        <v>0</v>
      </c>
      <c r="P8" s="8"/>
    </row>
    <row r="9" spans="1:16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11"/>
      <c r="N9" s="22">
        <f t="shared" si="0"/>
        <v>0</v>
      </c>
      <c r="O9" s="7">
        <f t="shared" si="1"/>
        <v>0</v>
      </c>
      <c r="P9" s="8"/>
    </row>
    <row r="10" spans="1:16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22">
        <f t="shared" si="0"/>
        <v>0</v>
      </c>
      <c r="O10" s="7">
        <f t="shared" si="1"/>
        <v>0</v>
      </c>
      <c r="P10" s="8"/>
    </row>
    <row r="11" spans="1:16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22">
        <f t="shared" si="0"/>
        <v>0</v>
      </c>
      <c r="O11" s="7">
        <f t="shared" si="1"/>
        <v>0</v>
      </c>
      <c r="P11" s="8"/>
    </row>
    <row r="12" spans="1:16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22">
        <f t="shared" si="0"/>
        <v>0</v>
      </c>
      <c r="O12" s="7">
        <f t="shared" si="1"/>
        <v>0</v>
      </c>
      <c r="P12" s="8"/>
    </row>
    <row r="13" spans="1:16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22">
        <f t="shared" si="0"/>
        <v>0</v>
      </c>
      <c r="O13" s="7">
        <f t="shared" si="1"/>
        <v>0</v>
      </c>
      <c r="P13" s="8"/>
    </row>
    <row r="14" spans="1:16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22">
        <f t="shared" si="0"/>
        <v>0</v>
      </c>
      <c r="O14" s="7">
        <f t="shared" si="1"/>
        <v>0</v>
      </c>
      <c r="P14" s="8"/>
    </row>
    <row r="15" spans="1:16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22">
        <f t="shared" si="0"/>
        <v>0</v>
      </c>
      <c r="O15" s="7">
        <f t="shared" si="1"/>
        <v>0</v>
      </c>
      <c r="P15" s="8"/>
    </row>
    <row r="16" spans="1:16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22">
        <f t="shared" si="0"/>
        <v>0</v>
      </c>
      <c r="O16" s="7">
        <f t="shared" si="1"/>
        <v>0</v>
      </c>
      <c r="P16" s="8"/>
    </row>
    <row r="17" spans="1:16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22">
        <f t="shared" si="0"/>
        <v>0</v>
      </c>
      <c r="O17" s="7">
        <f t="shared" si="1"/>
        <v>0</v>
      </c>
      <c r="P17" s="8"/>
    </row>
    <row r="18" spans="1:16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22">
        <f t="shared" si="0"/>
        <v>0</v>
      </c>
      <c r="O18" s="7">
        <f t="shared" si="1"/>
        <v>0</v>
      </c>
      <c r="P18" s="8"/>
    </row>
    <row r="19" spans="1:16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22">
        <f t="shared" si="0"/>
        <v>0</v>
      </c>
      <c r="O19" s="7">
        <f t="shared" si="1"/>
        <v>0</v>
      </c>
      <c r="P19" s="8"/>
    </row>
    <row r="20" spans="1:16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22">
        <f t="shared" si="0"/>
        <v>0</v>
      </c>
      <c r="O20" s="7">
        <f t="shared" si="1"/>
        <v>0</v>
      </c>
      <c r="P20" s="8"/>
    </row>
    <row r="21" spans="1:16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22">
        <f t="shared" si="0"/>
        <v>0</v>
      </c>
      <c r="O21" s="7">
        <f t="shared" si="1"/>
        <v>0</v>
      </c>
      <c r="P21" s="8"/>
    </row>
    <row r="22" spans="1:16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22">
        <f t="shared" si="0"/>
        <v>0</v>
      </c>
      <c r="O22" s="7">
        <f t="shared" si="1"/>
        <v>0</v>
      </c>
      <c r="P22" s="8"/>
    </row>
    <row r="23" spans="1:16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22">
        <f t="shared" si="0"/>
        <v>0</v>
      </c>
      <c r="O23" s="7">
        <f t="shared" si="1"/>
        <v>0</v>
      </c>
      <c r="P23" s="8"/>
    </row>
    <row r="24" spans="1:16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22">
        <f t="shared" si="0"/>
        <v>0</v>
      </c>
      <c r="O24" s="7">
        <f t="shared" si="1"/>
        <v>0</v>
      </c>
      <c r="P24" s="8"/>
    </row>
    <row r="25" spans="1:16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22">
        <f t="shared" si="0"/>
        <v>0</v>
      </c>
      <c r="O25" s="7">
        <f t="shared" si="1"/>
        <v>0</v>
      </c>
      <c r="P25" s="8"/>
    </row>
    <row r="26" spans="1:16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22">
        <f t="shared" si="0"/>
        <v>0</v>
      </c>
      <c r="O26" s="7">
        <f t="shared" si="1"/>
        <v>0</v>
      </c>
      <c r="P26" s="8"/>
    </row>
    <row r="27" spans="1:16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22">
        <f t="shared" si="0"/>
        <v>0</v>
      </c>
      <c r="O27" s="7">
        <f t="shared" si="1"/>
        <v>0</v>
      </c>
      <c r="P27" s="8"/>
    </row>
    <row r="28" spans="1:16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22">
        <f t="shared" si="0"/>
        <v>0</v>
      </c>
      <c r="O28" s="7">
        <f t="shared" si="1"/>
        <v>0</v>
      </c>
      <c r="P28" s="8"/>
    </row>
    <row r="29" spans="1:16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22">
        <f t="shared" si="0"/>
        <v>0</v>
      </c>
      <c r="O29" s="7">
        <f t="shared" si="1"/>
        <v>0</v>
      </c>
      <c r="P29" s="8"/>
    </row>
    <row r="30" spans="1:16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22">
        <f t="shared" si="0"/>
        <v>0</v>
      </c>
      <c r="O30" s="7">
        <f t="shared" si="1"/>
        <v>0</v>
      </c>
      <c r="P30" s="8"/>
    </row>
    <row r="31" spans="1:16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22">
        <f t="shared" si="0"/>
        <v>0</v>
      </c>
      <c r="O31" s="7">
        <f t="shared" si="1"/>
        <v>0</v>
      </c>
      <c r="P31" s="8"/>
    </row>
    <row r="32" spans="1:16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22">
        <f t="shared" si="0"/>
        <v>0</v>
      </c>
      <c r="O32" s="7">
        <f t="shared" si="1"/>
        <v>0</v>
      </c>
      <c r="P32" s="8"/>
    </row>
    <row r="33" spans="1:16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22">
        <f t="shared" si="0"/>
        <v>0</v>
      </c>
      <c r="O33" s="7">
        <f t="shared" si="1"/>
        <v>0</v>
      </c>
      <c r="P33" s="8"/>
    </row>
  </sheetData>
  <sortState ref="A4:P33">
    <sortCondition descending="1" ref="O4:O33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N4" sqref="N4"/>
    </sheetView>
  </sheetViews>
  <sheetFormatPr defaultRowHeight="15"/>
  <cols>
    <col min="1" max="1" width="15.5703125" customWidth="1"/>
    <col min="2" max="2" width="14.28515625" customWidth="1"/>
    <col min="3" max="3" width="16.5703125" customWidth="1"/>
    <col min="6" max="6" width="15.7109375" customWidth="1"/>
    <col min="7" max="7" width="16.7109375" customWidth="1"/>
    <col min="9" max="11" width="12.42578125" bestFit="1" customWidth="1"/>
    <col min="14" max="14" width="18.28515625" customWidth="1"/>
    <col min="20" max="20" width="12.85546875" bestFit="1" customWidth="1"/>
  </cols>
  <sheetData>
    <row r="1" spans="1:14" ht="23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23</v>
      </c>
      <c r="J2" s="23" t="s">
        <v>24</v>
      </c>
      <c r="K2" s="23" t="s">
        <v>22</v>
      </c>
      <c r="L2" s="23" t="s">
        <v>7</v>
      </c>
      <c r="M2" s="1" t="s">
        <v>8</v>
      </c>
      <c r="N2" s="23" t="s">
        <v>9</v>
      </c>
    </row>
    <row r="3" spans="1:14" ht="15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0.75" customHeight="1">
      <c r="A4" s="17" t="s">
        <v>88</v>
      </c>
      <c r="B4" s="30" t="s">
        <v>30</v>
      </c>
      <c r="C4" s="30" t="s">
        <v>89</v>
      </c>
      <c r="D4" s="15">
        <v>8</v>
      </c>
      <c r="E4" s="15">
        <v>10</v>
      </c>
      <c r="F4" s="5" t="s">
        <v>102</v>
      </c>
      <c r="G4" s="19" t="s">
        <v>103</v>
      </c>
      <c r="H4" s="33">
        <v>26</v>
      </c>
      <c r="I4" s="33">
        <v>2</v>
      </c>
      <c r="J4" s="33">
        <v>2</v>
      </c>
      <c r="K4" s="33">
        <v>0</v>
      </c>
      <c r="L4" s="22">
        <f>SUM(H4:K4)</f>
        <v>30</v>
      </c>
      <c r="M4" s="7">
        <f>L4/50</f>
        <v>0.6</v>
      </c>
      <c r="N4" s="8" t="s">
        <v>90</v>
      </c>
    </row>
    <row r="5" spans="1:14" ht="30" customHeight="1">
      <c r="A5" s="14" t="s">
        <v>98</v>
      </c>
      <c r="B5" s="14" t="s">
        <v>36</v>
      </c>
      <c r="C5" s="14" t="s">
        <v>99</v>
      </c>
      <c r="D5" s="15">
        <v>12</v>
      </c>
      <c r="E5" s="16">
        <v>10</v>
      </c>
      <c r="F5" s="5" t="s">
        <v>102</v>
      </c>
      <c r="G5" s="19" t="s">
        <v>103</v>
      </c>
      <c r="H5" s="33">
        <v>14</v>
      </c>
      <c r="I5" s="33">
        <v>5</v>
      </c>
      <c r="J5" s="33">
        <v>5</v>
      </c>
      <c r="K5" s="33">
        <v>0</v>
      </c>
      <c r="L5" s="22">
        <f>SUM(H5:K5)</f>
        <v>24</v>
      </c>
      <c r="M5" s="7">
        <f>L5/50</f>
        <v>0.48</v>
      </c>
      <c r="N5" s="8" t="s">
        <v>75</v>
      </c>
    </row>
    <row r="6" spans="1:14" ht="29.25" customHeight="1">
      <c r="A6" s="29" t="s">
        <v>93</v>
      </c>
      <c r="B6" s="29" t="s">
        <v>94</v>
      </c>
      <c r="C6" s="29" t="s">
        <v>95</v>
      </c>
      <c r="D6" s="15">
        <v>10</v>
      </c>
      <c r="E6" s="15">
        <v>10</v>
      </c>
      <c r="F6" s="5" t="s">
        <v>102</v>
      </c>
      <c r="G6" s="19" t="s">
        <v>103</v>
      </c>
      <c r="H6" s="33">
        <v>22</v>
      </c>
      <c r="I6" s="33">
        <v>0</v>
      </c>
      <c r="J6" s="33">
        <v>0</v>
      </c>
      <c r="K6" s="33">
        <v>0</v>
      </c>
      <c r="L6" s="22">
        <f>SUM(H6:K6)</f>
        <v>22</v>
      </c>
      <c r="M6" s="7">
        <f>L6/50</f>
        <v>0.44</v>
      </c>
      <c r="N6" s="8" t="s">
        <v>75</v>
      </c>
    </row>
    <row r="7" spans="1:14" ht="27.75" customHeight="1">
      <c r="A7" s="17" t="s">
        <v>96</v>
      </c>
      <c r="B7" s="30" t="s">
        <v>97</v>
      </c>
      <c r="C7" s="30" t="s">
        <v>51</v>
      </c>
      <c r="D7" s="15">
        <v>11</v>
      </c>
      <c r="E7" s="15">
        <v>10</v>
      </c>
      <c r="F7" s="5" t="s">
        <v>102</v>
      </c>
      <c r="G7" s="19" t="s">
        <v>103</v>
      </c>
      <c r="H7" s="33">
        <v>22</v>
      </c>
      <c r="I7" s="33">
        <v>0</v>
      </c>
      <c r="J7" s="33">
        <v>0</v>
      </c>
      <c r="K7" s="33">
        <v>0</v>
      </c>
      <c r="L7" s="22">
        <f>SUM(H7:K7)</f>
        <v>22</v>
      </c>
      <c r="M7" s="7">
        <f>L7/50</f>
        <v>0.44</v>
      </c>
      <c r="N7" s="8" t="s">
        <v>75</v>
      </c>
    </row>
    <row r="8" spans="1:14" ht="30" customHeight="1">
      <c r="A8" s="26" t="s">
        <v>91</v>
      </c>
      <c r="B8" s="26" t="s">
        <v>58</v>
      </c>
      <c r="C8" s="26" t="s">
        <v>92</v>
      </c>
      <c r="D8" s="27">
        <v>9</v>
      </c>
      <c r="E8" s="28">
        <v>10</v>
      </c>
      <c r="F8" s="5" t="s">
        <v>102</v>
      </c>
      <c r="G8" s="19" t="s">
        <v>103</v>
      </c>
      <c r="H8" s="32">
        <v>20</v>
      </c>
      <c r="I8" s="32">
        <v>0</v>
      </c>
      <c r="J8" s="32">
        <v>0</v>
      </c>
      <c r="K8" s="32">
        <v>0</v>
      </c>
      <c r="L8" s="22">
        <f>SUM(H8:K8)</f>
        <v>20</v>
      </c>
      <c r="M8" s="7">
        <f>L8/50</f>
        <v>0.4</v>
      </c>
      <c r="N8" s="8" t="s">
        <v>75</v>
      </c>
    </row>
    <row r="9" spans="1:14" ht="26.25" customHeight="1">
      <c r="A9" s="17" t="s">
        <v>101</v>
      </c>
      <c r="B9" s="30" t="s">
        <v>105</v>
      </c>
      <c r="C9" s="30" t="s">
        <v>106</v>
      </c>
      <c r="D9" s="15">
        <v>4</v>
      </c>
      <c r="E9" s="15">
        <v>10</v>
      </c>
      <c r="F9" s="5" t="s">
        <v>102</v>
      </c>
      <c r="G9" s="19" t="s">
        <v>103</v>
      </c>
      <c r="H9" s="33">
        <v>10</v>
      </c>
      <c r="I9" s="33">
        <v>0</v>
      </c>
      <c r="J9" s="33">
        <v>0</v>
      </c>
      <c r="K9" s="33">
        <v>10</v>
      </c>
      <c r="L9" s="22">
        <f>SUM(H9:K9)</f>
        <v>20</v>
      </c>
      <c r="M9" s="7">
        <f>L9/50</f>
        <v>0.4</v>
      </c>
      <c r="N9" s="8" t="s">
        <v>75</v>
      </c>
    </row>
    <row r="10" spans="1:14" ht="29.25" customHeight="1">
      <c r="A10" s="26" t="s">
        <v>81</v>
      </c>
      <c r="B10" s="26" t="s">
        <v>79</v>
      </c>
      <c r="C10" s="26" t="s">
        <v>37</v>
      </c>
      <c r="D10" s="27">
        <v>4</v>
      </c>
      <c r="E10" s="28">
        <v>10</v>
      </c>
      <c r="F10" s="5" t="s">
        <v>102</v>
      </c>
      <c r="G10" s="19" t="s">
        <v>103</v>
      </c>
      <c r="H10" s="32">
        <v>16</v>
      </c>
      <c r="I10" s="32">
        <v>0</v>
      </c>
      <c r="J10" s="32">
        <v>0</v>
      </c>
      <c r="K10" s="32">
        <v>0</v>
      </c>
      <c r="L10" s="22">
        <f>SUM(H10:K10)</f>
        <v>16</v>
      </c>
      <c r="M10" s="7">
        <f>L10/50</f>
        <v>0.32</v>
      </c>
      <c r="N10" s="8" t="s">
        <v>75</v>
      </c>
    </row>
    <row r="11" spans="1:14" ht="26.25" customHeight="1">
      <c r="A11" s="29" t="s">
        <v>84</v>
      </c>
      <c r="B11" s="29" t="s">
        <v>79</v>
      </c>
      <c r="C11" s="29" t="s">
        <v>85</v>
      </c>
      <c r="D11" s="15">
        <v>6</v>
      </c>
      <c r="E11" s="15">
        <v>10</v>
      </c>
      <c r="F11" s="5" t="s">
        <v>102</v>
      </c>
      <c r="G11" s="19" t="s">
        <v>103</v>
      </c>
      <c r="H11" s="33">
        <v>16</v>
      </c>
      <c r="I11" s="33">
        <v>0</v>
      </c>
      <c r="J11" s="33">
        <v>0</v>
      </c>
      <c r="K11" s="33">
        <v>0</v>
      </c>
      <c r="L11" s="22">
        <f>SUM(H11:K11)</f>
        <v>16</v>
      </c>
      <c r="M11" s="7">
        <f>L11/50</f>
        <v>0.32</v>
      </c>
      <c r="N11" s="8" t="s">
        <v>75</v>
      </c>
    </row>
    <row r="12" spans="1:14" ht="29.25" customHeight="1">
      <c r="A12" s="29" t="s">
        <v>86</v>
      </c>
      <c r="B12" s="29" t="s">
        <v>36</v>
      </c>
      <c r="C12" s="29" t="s">
        <v>87</v>
      </c>
      <c r="D12" s="15">
        <v>7</v>
      </c>
      <c r="E12" s="15">
        <v>10</v>
      </c>
      <c r="F12" s="5" t="s">
        <v>102</v>
      </c>
      <c r="G12" s="19" t="s">
        <v>103</v>
      </c>
      <c r="H12" s="33">
        <v>15</v>
      </c>
      <c r="I12" s="33">
        <v>0</v>
      </c>
      <c r="J12" s="33">
        <v>0</v>
      </c>
      <c r="K12" s="33">
        <v>0</v>
      </c>
      <c r="L12" s="22">
        <f>SUM(H12:K12)</f>
        <v>15</v>
      </c>
      <c r="M12" s="7">
        <f>L12/50</f>
        <v>0.3</v>
      </c>
      <c r="N12" s="8" t="s">
        <v>75</v>
      </c>
    </row>
    <row r="13" spans="1:14" ht="25.5" customHeight="1">
      <c r="A13" s="26" t="s">
        <v>78</v>
      </c>
      <c r="B13" s="26" t="s">
        <v>79</v>
      </c>
      <c r="C13" s="26" t="s">
        <v>80</v>
      </c>
      <c r="D13" s="27">
        <v>3</v>
      </c>
      <c r="E13" s="28">
        <v>10</v>
      </c>
      <c r="F13" s="5" t="s">
        <v>102</v>
      </c>
      <c r="G13" s="19" t="s">
        <v>103</v>
      </c>
      <c r="H13" s="32">
        <v>13</v>
      </c>
      <c r="I13" s="32">
        <v>0</v>
      </c>
      <c r="J13" s="32">
        <v>0</v>
      </c>
      <c r="K13" s="32">
        <v>0</v>
      </c>
      <c r="L13" s="22">
        <f>SUM(H13:K13)</f>
        <v>13</v>
      </c>
      <c r="M13" s="7">
        <f>L13/50</f>
        <v>0.26</v>
      </c>
      <c r="N13" s="8" t="s">
        <v>75</v>
      </c>
    </row>
    <row r="14" spans="1:14" ht="29.25" customHeight="1">
      <c r="A14" s="26" t="s">
        <v>73</v>
      </c>
      <c r="B14" s="26" t="s">
        <v>74</v>
      </c>
      <c r="C14" s="26" t="s">
        <v>56</v>
      </c>
      <c r="D14" s="27">
        <v>1</v>
      </c>
      <c r="E14" s="28">
        <v>10</v>
      </c>
      <c r="F14" s="5" t="s">
        <v>102</v>
      </c>
      <c r="G14" s="2" t="s">
        <v>103</v>
      </c>
      <c r="H14" s="32">
        <v>12</v>
      </c>
      <c r="I14" s="32">
        <v>0</v>
      </c>
      <c r="J14" s="32">
        <v>0</v>
      </c>
      <c r="K14" s="32">
        <v>0</v>
      </c>
      <c r="L14" s="22">
        <f>SUM(H14:K14)</f>
        <v>12</v>
      </c>
      <c r="M14" s="7">
        <f>L14/50</f>
        <v>0.24</v>
      </c>
      <c r="N14" s="8" t="s">
        <v>75</v>
      </c>
    </row>
    <row r="15" spans="1:14" ht="25.5" customHeight="1">
      <c r="A15" s="29" t="s">
        <v>100</v>
      </c>
      <c r="B15" s="29" t="s">
        <v>71</v>
      </c>
      <c r="C15" s="29" t="s">
        <v>104</v>
      </c>
      <c r="D15" s="15">
        <v>13</v>
      </c>
      <c r="E15" s="15">
        <v>10</v>
      </c>
      <c r="F15" s="5" t="s">
        <v>102</v>
      </c>
      <c r="G15" s="19" t="s">
        <v>103</v>
      </c>
      <c r="H15" s="33">
        <v>12</v>
      </c>
      <c r="I15" s="33">
        <v>0</v>
      </c>
      <c r="J15" s="33">
        <v>0</v>
      </c>
      <c r="K15" s="33">
        <v>0</v>
      </c>
      <c r="L15" s="22">
        <f>SUM(H15:K15)</f>
        <v>12</v>
      </c>
      <c r="M15" s="7">
        <f>L15/50</f>
        <v>0.24</v>
      </c>
      <c r="N15" s="8" t="s">
        <v>75</v>
      </c>
    </row>
    <row r="16" spans="1:14" ht="28.5" customHeight="1">
      <c r="A16" s="29" t="s">
        <v>76</v>
      </c>
      <c r="B16" s="29" t="s">
        <v>77</v>
      </c>
      <c r="C16" s="29" t="s">
        <v>51</v>
      </c>
      <c r="D16" s="15">
        <v>2</v>
      </c>
      <c r="E16" s="15">
        <v>10</v>
      </c>
      <c r="F16" s="5" t="s">
        <v>102</v>
      </c>
      <c r="G16" s="19" t="s">
        <v>103</v>
      </c>
      <c r="H16" s="33">
        <v>10</v>
      </c>
      <c r="I16" s="33">
        <v>0</v>
      </c>
      <c r="J16" s="33">
        <v>0</v>
      </c>
      <c r="K16" s="33">
        <v>0</v>
      </c>
      <c r="L16" s="22">
        <f>SUM(H16:K16)</f>
        <v>10</v>
      </c>
      <c r="M16" s="7">
        <f>L16/50</f>
        <v>0.2</v>
      </c>
      <c r="N16" s="8" t="s">
        <v>75</v>
      </c>
    </row>
    <row r="17" spans="1:14" ht="27.75" customHeight="1">
      <c r="A17" s="29" t="s">
        <v>82</v>
      </c>
      <c r="B17" s="29" t="s">
        <v>83</v>
      </c>
      <c r="C17" s="29" t="s">
        <v>53</v>
      </c>
      <c r="D17" s="15">
        <v>5</v>
      </c>
      <c r="E17" s="15">
        <v>10</v>
      </c>
      <c r="F17" s="5" t="s">
        <v>102</v>
      </c>
      <c r="G17" s="19" t="s">
        <v>103</v>
      </c>
      <c r="H17" s="33">
        <v>10</v>
      </c>
      <c r="I17" s="33">
        <v>0</v>
      </c>
      <c r="J17" s="33">
        <v>0</v>
      </c>
      <c r="K17" s="33">
        <v>0</v>
      </c>
      <c r="L17" s="22">
        <f>SUM(H17:K17)</f>
        <v>10</v>
      </c>
      <c r="M17" s="7">
        <f>L17/50</f>
        <v>0.2</v>
      </c>
      <c r="N17" s="8" t="s">
        <v>75</v>
      </c>
    </row>
    <row r="18" spans="1:14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2">
        <f t="shared" ref="L4:L33" si="0">SUM(H18:K18)</f>
        <v>0</v>
      </c>
      <c r="M18" s="7">
        <f t="shared" ref="M4:M33" si="1">L18/50</f>
        <v>0</v>
      </c>
      <c r="N18" s="8"/>
    </row>
    <row r="19" spans="1:14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2">
        <f t="shared" si="0"/>
        <v>0</v>
      </c>
      <c r="M19" s="7">
        <f t="shared" si="1"/>
        <v>0</v>
      </c>
      <c r="N19" s="8"/>
    </row>
    <row r="20" spans="1:14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2">
        <f t="shared" si="0"/>
        <v>0</v>
      </c>
      <c r="M20" s="7">
        <f t="shared" si="1"/>
        <v>0</v>
      </c>
      <c r="N20" s="8"/>
    </row>
    <row r="21" spans="1:14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2">
        <f t="shared" si="0"/>
        <v>0</v>
      </c>
      <c r="M21" s="7">
        <f t="shared" si="1"/>
        <v>0</v>
      </c>
      <c r="N21" s="8"/>
    </row>
    <row r="22" spans="1:14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2">
        <f t="shared" si="0"/>
        <v>0</v>
      </c>
      <c r="M22" s="7">
        <f t="shared" si="1"/>
        <v>0</v>
      </c>
      <c r="N22" s="8"/>
    </row>
    <row r="23" spans="1:14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2">
        <f t="shared" si="0"/>
        <v>0</v>
      </c>
      <c r="M23" s="7">
        <f t="shared" si="1"/>
        <v>0</v>
      </c>
      <c r="N23" s="8"/>
    </row>
    <row r="24" spans="1:14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2">
        <f t="shared" si="0"/>
        <v>0</v>
      </c>
      <c r="M24" s="7">
        <f t="shared" si="1"/>
        <v>0</v>
      </c>
      <c r="N24" s="8"/>
    </row>
    <row r="25" spans="1:14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2">
        <f t="shared" si="0"/>
        <v>0</v>
      </c>
      <c r="M25" s="7">
        <f t="shared" si="1"/>
        <v>0</v>
      </c>
      <c r="N25" s="8"/>
    </row>
    <row r="26" spans="1:14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2">
        <f t="shared" si="0"/>
        <v>0</v>
      </c>
      <c r="M26" s="7">
        <f t="shared" si="1"/>
        <v>0</v>
      </c>
      <c r="N26" s="8"/>
    </row>
    <row r="27" spans="1:14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2">
        <f t="shared" si="0"/>
        <v>0</v>
      </c>
      <c r="M27" s="7">
        <f t="shared" si="1"/>
        <v>0</v>
      </c>
      <c r="N27" s="8"/>
    </row>
    <row r="28" spans="1:14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2">
        <f t="shared" si="0"/>
        <v>0</v>
      </c>
      <c r="M28" s="7">
        <f t="shared" si="1"/>
        <v>0</v>
      </c>
      <c r="N28" s="8"/>
    </row>
    <row r="29" spans="1:14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2">
        <f t="shared" si="0"/>
        <v>0</v>
      </c>
      <c r="M29" s="7">
        <f t="shared" si="1"/>
        <v>0</v>
      </c>
      <c r="N29" s="8"/>
    </row>
    <row r="30" spans="1:14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2">
        <f t="shared" si="0"/>
        <v>0</v>
      </c>
      <c r="M30" s="7">
        <f t="shared" si="1"/>
        <v>0</v>
      </c>
      <c r="N30" s="8"/>
    </row>
    <row r="31" spans="1:14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2">
        <f t="shared" si="0"/>
        <v>0</v>
      </c>
      <c r="M31" s="7">
        <f t="shared" si="1"/>
        <v>0</v>
      </c>
      <c r="N31" s="8"/>
    </row>
    <row r="32" spans="1:14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2">
        <f t="shared" si="0"/>
        <v>0</v>
      </c>
      <c r="M32" s="7">
        <f t="shared" si="1"/>
        <v>0</v>
      </c>
      <c r="N32" s="8"/>
    </row>
    <row r="33" spans="1:14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2">
        <f t="shared" si="0"/>
        <v>0</v>
      </c>
      <c r="M33" s="7">
        <f t="shared" si="1"/>
        <v>0</v>
      </c>
      <c r="N33" s="8"/>
    </row>
  </sheetData>
  <sortState ref="A4:M17">
    <sortCondition descending="1" ref="M4:M17"/>
  </sortState>
  <mergeCells count="2">
    <mergeCell ref="A1:N1"/>
    <mergeCell ref="A3:N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workbookViewId="0">
      <selection activeCell="J8" sqref="J8"/>
    </sheetView>
  </sheetViews>
  <sheetFormatPr defaultRowHeight="15"/>
  <cols>
    <col min="1" max="1" width="17.28515625" customWidth="1"/>
    <col min="2" max="2" width="13.5703125" customWidth="1"/>
    <col min="3" max="3" width="16.140625" customWidth="1"/>
    <col min="6" max="6" width="11.42578125" customWidth="1"/>
    <col min="7" max="7" width="14.5703125" customWidth="1"/>
    <col min="9" max="11" width="12.42578125" bestFit="1" customWidth="1"/>
    <col min="14" max="14" width="18.28515625" customWidth="1"/>
    <col min="20" max="20" width="12.85546875" bestFit="1" customWidth="1"/>
  </cols>
  <sheetData>
    <row r="1" spans="1:14" ht="23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15</v>
      </c>
      <c r="I2" s="23" t="s">
        <v>23</v>
      </c>
      <c r="J2" s="23" t="s">
        <v>24</v>
      </c>
      <c r="K2" s="23" t="s">
        <v>22</v>
      </c>
      <c r="L2" s="23" t="s">
        <v>7</v>
      </c>
      <c r="M2" s="1" t="s">
        <v>8</v>
      </c>
      <c r="N2" s="23" t="s">
        <v>9</v>
      </c>
    </row>
    <row r="3" spans="1:14" ht="15.7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8.25">
      <c r="A4" s="29" t="s">
        <v>41</v>
      </c>
      <c r="B4" s="29" t="s">
        <v>34</v>
      </c>
      <c r="C4" s="29" t="s">
        <v>42</v>
      </c>
      <c r="D4" s="15">
        <v>7</v>
      </c>
      <c r="E4" s="15">
        <v>11</v>
      </c>
      <c r="F4" s="5" t="s">
        <v>102</v>
      </c>
      <c r="G4" s="35" t="s">
        <v>28</v>
      </c>
      <c r="H4" s="33">
        <v>22</v>
      </c>
      <c r="I4" s="33">
        <v>5</v>
      </c>
      <c r="J4" s="33">
        <v>0</v>
      </c>
      <c r="K4" s="33">
        <v>5</v>
      </c>
      <c r="L4" s="22">
        <f>SUM(H4:K4)</f>
        <v>32</v>
      </c>
      <c r="M4" s="7">
        <f>L4/50</f>
        <v>0.64</v>
      </c>
      <c r="N4" s="8" t="s">
        <v>90</v>
      </c>
    </row>
    <row r="5" spans="1:14" ht="38.25">
      <c r="A5" s="17" t="s">
        <v>43</v>
      </c>
      <c r="B5" s="30" t="s">
        <v>44</v>
      </c>
      <c r="C5" s="30" t="s">
        <v>45</v>
      </c>
      <c r="D5" s="15">
        <v>8</v>
      </c>
      <c r="E5" s="15">
        <v>11</v>
      </c>
      <c r="F5" s="5" t="s">
        <v>102</v>
      </c>
      <c r="G5" s="36" t="s">
        <v>28</v>
      </c>
      <c r="H5" s="33">
        <v>21</v>
      </c>
      <c r="I5" s="33">
        <v>5</v>
      </c>
      <c r="J5" s="33">
        <v>5</v>
      </c>
      <c r="K5" s="33">
        <v>0</v>
      </c>
      <c r="L5" s="22">
        <f>SUM(H5:K5)</f>
        <v>31</v>
      </c>
      <c r="M5" s="7">
        <f>L5/50</f>
        <v>0.62</v>
      </c>
      <c r="N5" s="8" t="s">
        <v>108</v>
      </c>
    </row>
    <row r="6" spans="1:14" ht="38.25">
      <c r="A6" s="29" t="s">
        <v>38</v>
      </c>
      <c r="B6" s="29" t="s">
        <v>39</v>
      </c>
      <c r="C6" s="29" t="s">
        <v>40</v>
      </c>
      <c r="D6" s="15">
        <v>6</v>
      </c>
      <c r="E6" s="15">
        <v>11</v>
      </c>
      <c r="F6" s="5" t="s">
        <v>102</v>
      </c>
      <c r="G6" s="35" t="s">
        <v>28</v>
      </c>
      <c r="H6" s="33">
        <v>20</v>
      </c>
      <c r="I6" s="33">
        <v>0</v>
      </c>
      <c r="J6" s="33">
        <v>0</v>
      </c>
      <c r="K6" s="33">
        <v>10</v>
      </c>
      <c r="L6" s="22">
        <f>SUM(H6:K6)</f>
        <v>30</v>
      </c>
      <c r="M6" s="7">
        <f>L6/50</f>
        <v>0.6</v>
      </c>
      <c r="N6" s="8" t="s">
        <v>108</v>
      </c>
    </row>
    <row r="7" spans="1:14" ht="38.25">
      <c r="A7" s="29" t="s">
        <v>49</v>
      </c>
      <c r="B7" s="29" t="s">
        <v>50</v>
      </c>
      <c r="C7" s="29" t="s">
        <v>51</v>
      </c>
      <c r="D7" s="15">
        <v>10</v>
      </c>
      <c r="E7" s="15">
        <v>11</v>
      </c>
      <c r="F7" s="5" t="s">
        <v>102</v>
      </c>
      <c r="G7" s="35" t="s">
        <v>28</v>
      </c>
      <c r="H7" s="33">
        <v>16</v>
      </c>
      <c r="I7" s="33">
        <v>0</v>
      </c>
      <c r="J7" s="33">
        <v>0</v>
      </c>
      <c r="K7" s="33">
        <v>10</v>
      </c>
      <c r="L7" s="22">
        <f>SUM(H7:K7)</f>
        <v>26</v>
      </c>
      <c r="M7" s="7">
        <f>L7/50</f>
        <v>0.52</v>
      </c>
      <c r="N7" s="8" t="s">
        <v>108</v>
      </c>
    </row>
    <row r="8" spans="1:14" ht="38.25">
      <c r="A8" s="29" t="s">
        <v>70</v>
      </c>
      <c r="B8" s="29" t="s">
        <v>71</v>
      </c>
      <c r="C8" s="29" t="s">
        <v>72</v>
      </c>
      <c r="D8" s="15">
        <v>18</v>
      </c>
      <c r="E8" s="34">
        <v>11</v>
      </c>
      <c r="F8" s="5" t="s">
        <v>102</v>
      </c>
      <c r="G8" s="35" t="s">
        <v>28</v>
      </c>
      <c r="H8" s="33">
        <v>23</v>
      </c>
      <c r="I8" s="33">
        <v>0</v>
      </c>
      <c r="J8" s="33">
        <v>0</v>
      </c>
      <c r="K8" s="33">
        <v>0</v>
      </c>
      <c r="L8" s="22">
        <f>SUM(H8:K8)</f>
        <v>23</v>
      </c>
      <c r="M8" s="7">
        <f>L8/50</f>
        <v>0.46</v>
      </c>
      <c r="N8" s="8" t="s">
        <v>75</v>
      </c>
    </row>
    <row r="9" spans="1:14" ht="38.25">
      <c r="A9" s="17" t="s">
        <v>52</v>
      </c>
      <c r="B9" s="30" t="s">
        <v>39</v>
      </c>
      <c r="C9" s="30" t="s">
        <v>53</v>
      </c>
      <c r="D9" s="15">
        <v>11</v>
      </c>
      <c r="E9" s="15">
        <v>11</v>
      </c>
      <c r="F9" s="5" t="s">
        <v>102</v>
      </c>
      <c r="G9" s="36" t="s">
        <v>28</v>
      </c>
      <c r="H9" s="33">
        <v>21</v>
      </c>
      <c r="I9" s="33">
        <v>0</v>
      </c>
      <c r="J9" s="33">
        <v>0</v>
      </c>
      <c r="K9" s="33">
        <v>0</v>
      </c>
      <c r="L9" s="22">
        <f>SUM(H9:K9)</f>
        <v>21</v>
      </c>
      <c r="M9" s="7">
        <f>L9/50</f>
        <v>0.42</v>
      </c>
      <c r="N9" s="8" t="s">
        <v>75</v>
      </c>
    </row>
    <row r="10" spans="1:14" ht="38.25">
      <c r="A10" s="31" t="s">
        <v>63</v>
      </c>
      <c r="B10" s="29" t="s">
        <v>64</v>
      </c>
      <c r="C10" s="29" t="s">
        <v>65</v>
      </c>
      <c r="D10" s="15">
        <v>15</v>
      </c>
      <c r="E10" s="34">
        <v>11</v>
      </c>
      <c r="F10" s="5" t="s">
        <v>102</v>
      </c>
      <c r="G10" s="35" t="s">
        <v>28</v>
      </c>
      <c r="H10" s="33">
        <v>20</v>
      </c>
      <c r="I10" s="33">
        <v>0</v>
      </c>
      <c r="J10" s="33">
        <v>0</v>
      </c>
      <c r="K10" s="33">
        <v>0</v>
      </c>
      <c r="L10" s="22">
        <f>SUM(H10:K10)</f>
        <v>20</v>
      </c>
      <c r="M10" s="7">
        <f>L10/50</f>
        <v>0.4</v>
      </c>
      <c r="N10" s="8" t="s">
        <v>75</v>
      </c>
    </row>
    <row r="11" spans="1:14" ht="38.25">
      <c r="A11" s="31" t="s">
        <v>66</v>
      </c>
      <c r="B11" s="29" t="s">
        <v>67</v>
      </c>
      <c r="C11" s="29" t="s">
        <v>51</v>
      </c>
      <c r="D11" s="15">
        <v>16</v>
      </c>
      <c r="E11" s="15">
        <v>11</v>
      </c>
      <c r="F11" s="5" t="s">
        <v>102</v>
      </c>
      <c r="G11" s="35" t="s">
        <v>28</v>
      </c>
      <c r="H11" s="33">
        <v>20</v>
      </c>
      <c r="I11" s="33">
        <v>0</v>
      </c>
      <c r="J11" s="33">
        <v>0</v>
      </c>
      <c r="K11" s="33">
        <v>0</v>
      </c>
      <c r="L11" s="22">
        <f>SUM(H11:K11)</f>
        <v>20</v>
      </c>
      <c r="M11" s="7">
        <f>L11/50</f>
        <v>0.4</v>
      </c>
      <c r="N11" s="8" t="s">
        <v>75</v>
      </c>
    </row>
    <row r="12" spans="1:14" ht="38.25">
      <c r="A12" s="14" t="s">
        <v>54</v>
      </c>
      <c r="B12" s="14" t="s">
        <v>55</v>
      </c>
      <c r="C12" s="14" t="s">
        <v>56</v>
      </c>
      <c r="D12" s="15">
        <v>12</v>
      </c>
      <c r="E12" s="16">
        <v>11</v>
      </c>
      <c r="F12" s="5" t="s">
        <v>102</v>
      </c>
      <c r="G12" s="2" t="s">
        <v>28</v>
      </c>
      <c r="H12" s="33">
        <v>17</v>
      </c>
      <c r="I12" s="33">
        <v>0</v>
      </c>
      <c r="J12" s="33">
        <v>0</v>
      </c>
      <c r="K12" s="33">
        <v>0</v>
      </c>
      <c r="L12" s="22">
        <f>SUM(H12:K12)</f>
        <v>17</v>
      </c>
      <c r="M12" s="7">
        <f>L12/50</f>
        <v>0.34</v>
      </c>
      <c r="N12" s="8" t="s">
        <v>75</v>
      </c>
    </row>
    <row r="13" spans="1:14" ht="38.25">
      <c r="A13" s="26" t="s">
        <v>25</v>
      </c>
      <c r="B13" s="26" t="s">
        <v>26</v>
      </c>
      <c r="C13" s="26" t="s">
        <v>27</v>
      </c>
      <c r="D13" s="27">
        <v>1</v>
      </c>
      <c r="E13" s="28">
        <v>11</v>
      </c>
      <c r="F13" s="5" t="s">
        <v>102</v>
      </c>
      <c r="G13" s="2" t="s">
        <v>28</v>
      </c>
      <c r="H13" s="32">
        <v>11</v>
      </c>
      <c r="I13" s="32">
        <v>0</v>
      </c>
      <c r="J13" s="32">
        <v>0</v>
      </c>
      <c r="K13" s="32">
        <v>5</v>
      </c>
      <c r="L13" s="22">
        <f>SUM(H13:K13)</f>
        <v>16</v>
      </c>
      <c r="M13" s="7">
        <f>L13/50</f>
        <v>0.32</v>
      </c>
      <c r="N13" s="8" t="s">
        <v>75</v>
      </c>
    </row>
    <row r="14" spans="1:14" ht="38.25">
      <c r="A14" s="17" t="s">
        <v>60</v>
      </c>
      <c r="B14" s="30" t="s">
        <v>61</v>
      </c>
      <c r="C14" s="30" t="s">
        <v>62</v>
      </c>
      <c r="D14" s="15">
        <v>14</v>
      </c>
      <c r="E14" s="15">
        <v>11</v>
      </c>
      <c r="F14" s="5" t="s">
        <v>102</v>
      </c>
      <c r="G14" s="36" t="s">
        <v>28</v>
      </c>
      <c r="H14" s="33">
        <v>14</v>
      </c>
      <c r="I14" s="33">
        <v>0</v>
      </c>
      <c r="J14" s="33">
        <v>0</v>
      </c>
      <c r="K14" s="33">
        <v>0</v>
      </c>
      <c r="L14" s="22">
        <f>SUM(H14:K14)</f>
        <v>14</v>
      </c>
      <c r="M14" s="7">
        <f>L14/50</f>
        <v>0.28000000000000003</v>
      </c>
      <c r="N14" s="8" t="s">
        <v>75</v>
      </c>
    </row>
    <row r="15" spans="1:14" ht="38.25">
      <c r="A15" s="29" t="s">
        <v>68</v>
      </c>
      <c r="B15" s="29" t="s">
        <v>30</v>
      </c>
      <c r="C15" s="29" t="s">
        <v>69</v>
      </c>
      <c r="D15" s="15">
        <v>17</v>
      </c>
      <c r="E15" s="34">
        <v>11</v>
      </c>
      <c r="F15" s="5" t="s">
        <v>102</v>
      </c>
      <c r="G15" s="35" t="s">
        <v>28</v>
      </c>
      <c r="H15" s="33">
        <v>14</v>
      </c>
      <c r="I15" s="33">
        <v>0</v>
      </c>
      <c r="J15" s="33">
        <v>0</v>
      </c>
      <c r="K15" s="33">
        <v>0</v>
      </c>
      <c r="L15" s="22">
        <f>SUM(H15:K15)</f>
        <v>14</v>
      </c>
      <c r="M15" s="7">
        <f>L15/50</f>
        <v>0.28000000000000003</v>
      </c>
      <c r="N15" s="8" t="s">
        <v>75</v>
      </c>
    </row>
    <row r="16" spans="1:14" ht="38.25">
      <c r="A16" s="26" t="s">
        <v>46</v>
      </c>
      <c r="B16" s="26" t="s">
        <v>47</v>
      </c>
      <c r="C16" s="26" t="s">
        <v>48</v>
      </c>
      <c r="D16" s="27">
        <v>9</v>
      </c>
      <c r="E16" s="28">
        <v>11</v>
      </c>
      <c r="F16" s="5" t="s">
        <v>102</v>
      </c>
      <c r="G16" s="2" t="s">
        <v>28</v>
      </c>
      <c r="H16" s="32">
        <v>13</v>
      </c>
      <c r="I16" s="32">
        <v>0</v>
      </c>
      <c r="J16" s="32">
        <v>0</v>
      </c>
      <c r="K16" s="32">
        <v>0</v>
      </c>
      <c r="L16" s="22">
        <f>SUM(H16:K16)</f>
        <v>13</v>
      </c>
      <c r="M16" s="7">
        <f>L16/50</f>
        <v>0.26</v>
      </c>
      <c r="N16" s="8" t="s">
        <v>75</v>
      </c>
    </row>
    <row r="17" spans="1:14" ht="38.25">
      <c r="A17" s="29" t="s">
        <v>29</v>
      </c>
      <c r="B17" s="29" t="s">
        <v>30</v>
      </c>
      <c r="C17" s="29" t="s">
        <v>31</v>
      </c>
      <c r="D17" s="15">
        <v>2</v>
      </c>
      <c r="E17" s="15">
        <v>11</v>
      </c>
      <c r="F17" s="5" t="s">
        <v>102</v>
      </c>
      <c r="G17" s="35" t="s">
        <v>28</v>
      </c>
      <c r="H17" s="33">
        <v>7</v>
      </c>
      <c r="I17" s="33">
        <v>0</v>
      </c>
      <c r="J17" s="33">
        <v>0</v>
      </c>
      <c r="K17" s="33">
        <v>5</v>
      </c>
      <c r="L17" s="22">
        <f>SUM(H17:K17)</f>
        <v>12</v>
      </c>
      <c r="M17" s="7">
        <f>L17/50</f>
        <v>0.24</v>
      </c>
      <c r="N17" s="8" t="s">
        <v>75</v>
      </c>
    </row>
    <row r="18" spans="1:14" ht="38.25">
      <c r="A18" s="26" t="s">
        <v>33</v>
      </c>
      <c r="B18" s="26" t="s">
        <v>34</v>
      </c>
      <c r="C18" s="26" t="s">
        <v>31</v>
      </c>
      <c r="D18" s="27">
        <v>4</v>
      </c>
      <c r="E18" s="28">
        <v>11</v>
      </c>
      <c r="F18" s="5" t="s">
        <v>102</v>
      </c>
      <c r="G18" s="2" t="s">
        <v>28</v>
      </c>
      <c r="H18" s="32">
        <v>11</v>
      </c>
      <c r="I18" s="32">
        <v>0</v>
      </c>
      <c r="J18" s="32">
        <v>0</v>
      </c>
      <c r="K18" s="32">
        <v>0</v>
      </c>
      <c r="L18" s="22">
        <f>SUM(H18:K18)</f>
        <v>11</v>
      </c>
      <c r="M18" s="7">
        <f>L18/50</f>
        <v>0.22</v>
      </c>
      <c r="N18" s="8" t="s">
        <v>75</v>
      </c>
    </row>
    <row r="19" spans="1:14" ht="38.25">
      <c r="A19" s="26" t="s">
        <v>25</v>
      </c>
      <c r="B19" s="26" t="s">
        <v>32</v>
      </c>
      <c r="C19" s="26" t="s">
        <v>27</v>
      </c>
      <c r="D19" s="27">
        <v>3</v>
      </c>
      <c r="E19" s="28">
        <v>11</v>
      </c>
      <c r="F19" s="5" t="s">
        <v>102</v>
      </c>
      <c r="G19" s="2" t="s">
        <v>28</v>
      </c>
      <c r="H19" s="32">
        <v>10</v>
      </c>
      <c r="I19" s="32">
        <v>0</v>
      </c>
      <c r="J19" s="32">
        <v>0</v>
      </c>
      <c r="K19" s="32">
        <v>0</v>
      </c>
      <c r="L19" s="22">
        <f>SUM(H19:K19)</f>
        <v>10</v>
      </c>
      <c r="M19" s="7">
        <f>L19/50</f>
        <v>0.2</v>
      </c>
      <c r="N19" s="8" t="s">
        <v>75</v>
      </c>
    </row>
    <row r="20" spans="1:14" ht="38.25">
      <c r="A20" s="29" t="s">
        <v>57</v>
      </c>
      <c r="B20" s="29" t="s">
        <v>58</v>
      </c>
      <c r="C20" s="29" t="s">
        <v>59</v>
      </c>
      <c r="D20" s="15">
        <v>13</v>
      </c>
      <c r="E20" s="15">
        <v>11</v>
      </c>
      <c r="F20" s="5" t="s">
        <v>102</v>
      </c>
      <c r="G20" s="35" t="s">
        <v>28</v>
      </c>
      <c r="H20" s="33">
        <v>10</v>
      </c>
      <c r="I20" s="33">
        <v>0</v>
      </c>
      <c r="J20" s="33">
        <v>0</v>
      </c>
      <c r="K20" s="33">
        <v>0</v>
      </c>
      <c r="L20" s="22">
        <f>SUM(H20:K20)</f>
        <v>10</v>
      </c>
      <c r="M20" s="7">
        <f>L20/50</f>
        <v>0.2</v>
      </c>
      <c r="N20" s="8" t="s">
        <v>75</v>
      </c>
    </row>
    <row r="21" spans="1:14" ht="38.25">
      <c r="A21" s="29" t="s">
        <v>35</v>
      </c>
      <c r="B21" s="29" t="s">
        <v>36</v>
      </c>
      <c r="C21" s="29" t="s">
        <v>107</v>
      </c>
      <c r="D21" s="15">
        <v>5</v>
      </c>
      <c r="E21" s="15">
        <v>11</v>
      </c>
      <c r="F21" s="5" t="s">
        <v>102</v>
      </c>
      <c r="G21" s="35" t="s">
        <v>28</v>
      </c>
      <c r="H21" s="33">
        <v>6</v>
      </c>
      <c r="I21" s="33">
        <v>0</v>
      </c>
      <c r="J21" s="33">
        <v>0</v>
      </c>
      <c r="K21" s="33">
        <v>0</v>
      </c>
      <c r="L21" s="22">
        <f>SUM(H21:K21)</f>
        <v>6</v>
      </c>
      <c r="M21" s="7">
        <f>L21/50</f>
        <v>0.12</v>
      </c>
      <c r="N21" s="8" t="s">
        <v>75</v>
      </c>
    </row>
    <row r="22" spans="1:14">
      <c r="A22" s="14"/>
      <c r="B22" s="14"/>
      <c r="C22" s="14"/>
      <c r="D22" s="15"/>
      <c r="E22" s="16"/>
      <c r="F22" s="16"/>
      <c r="G22" s="17"/>
      <c r="H22" s="33"/>
      <c r="I22" s="33"/>
      <c r="J22" s="33"/>
      <c r="K22" s="33"/>
      <c r="L22" s="22">
        <f t="shared" ref="L4:L33" si="0">SUM(H22:K22)</f>
        <v>0</v>
      </c>
      <c r="M22" s="7">
        <f t="shared" ref="M4:M33" si="1">L22/50</f>
        <v>0</v>
      </c>
      <c r="N22" s="8"/>
    </row>
    <row r="23" spans="1:14">
      <c r="A23" s="14"/>
      <c r="B23" s="14"/>
      <c r="C23" s="14"/>
      <c r="D23" s="15"/>
      <c r="E23" s="16"/>
      <c r="F23" s="16"/>
      <c r="G23" s="17"/>
      <c r="H23" s="33"/>
      <c r="I23" s="33"/>
      <c r="J23" s="33"/>
      <c r="K23" s="33"/>
      <c r="L23" s="22">
        <f t="shared" si="0"/>
        <v>0</v>
      </c>
      <c r="M23" s="7">
        <f t="shared" si="1"/>
        <v>0</v>
      </c>
      <c r="N23" s="8"/>
    </row>
    <row r="24" spans="1:14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2">
        <f t="shared" si="0"/>
        <v>0</v>
      </c>
      <c r="M24" s="7">
        <f t="shared" si="1"/>
        <v>0</v>
      </c>
      <c r="N24" s="8"/>
    </row>
    <row r="25" spans="1:14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2">
        <f t="shared" si="0"/>
        <v>0</v>
      </c>
      <c r="M25" s="7">
        <f t="shared" si="1"/>
        <v>0</v>
      </c>
      <c r="N25" s="8"/>
    </row>
    <row r="26" spans="1:14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2">
        <f t="shared" si="0"/>
        <v>0</v>
      </c>
      <c r="M26" s="7">
        <f t="shared" si="1"/>
        <v>0</v>
      </c>
      <c r="N26" s="8"/>
    </row>
    <row r="27" spans="1:14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2">
        <f t="shared" si="0"/>
        <v>0</v>
      </c>
      <c r="M27" s="7">
        <f t="shared" si="1"/>
        <v>0</v>
      </c>
      <c r="N27" s="8"/>
    </row>
    <row r="28" spans="1:14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2">
        <f t="shared" si="0"/>
        <v>0</v>
      </c>
      <c r="M28" s="7">
        <f t="shared" si="1"/>
        <v>0</v>
      </c>
      <c r="N28" s="8"/>
    </row>
    <row r="29" spans="1:14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2">
        <f t="shared" si="0"/>
        <v>0</v>
      </c>
      <c r="M29" s="7">
        <f t="shared" si="1"/>
        <v>0</v>
      </c>
      <c r="N29" s="8"/>
    </row>
    <row r="30" spans="1:14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2">
        <f t="shared" si="0"/>
        <v>0</v>
      </c>
      <c r="M30" s="7">
        <f t="shared" si="1"/>
        <v>0</v>
      </c>
      <c r="N30" s="8"/>
    </row>
    <row r="31" spans="1:14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2">
        <f t="shared" si="0"/>
        <v>0</v>
      </c>
      <c r="M31" s="7">
        <f t="shared" si="1"/>
        <v>0</v>
      </c>
      <c r="N31" s="8"/>
    </row>
    <row r="32" spans="1:14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2">
        <f t="shared" si="0"/>
        <v>0</v>
      </c>
      <c r="M32" s="7">
        <f t="shared" si="1"/>
        <v>0</v>
      </c>
      <c r="N32" s="8"/>
    </row>
    <row r="33" spans="1:14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2">
        <f t="shared" si="0"/>
        <v>0</v>
      </c>
      <c r="M33" s="7">
        <f t="shared" si="1"/>
        <v>0</v>
      </c>
      <c r="N33" s="8"/>
    </row>
  </sheetData>
  <sortState ref="A4:M21">
    <sortCondition descending="1" ref="M4:M21"/>
  </sortState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2022-10-19T13:48:15Z</dcterms:modified>
</cp:coreProperties>
</file>