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<sst xmlns="http://schemas.openxmlformats.org/spreadsheetml/2006/main" count="147" uniqueCount="147">
  <si>
    <t>Школа</t>
  </si>
  <si>
    <t xml:space="preserve">МОУ "Гимназия № 2" г.Воркуты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</si>
  <si>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</si>
  <si>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</si>
  <si>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</si>
  <si>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</si>
  <si>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</si>
  <si>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Деревягина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</si>
  <si>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</si>
  <si>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</si>
  <si>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</si>
  <si>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</si>
  <si>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</si>
  <si>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</si>
  <si>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</si>
  <si>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</si>
  <si>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</si>
  <si>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</si>
  <si>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</si>
  <si>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</si>
  <si>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</si>
  <si>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</si>
  <si>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</si>
  <si>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</si>
  <si>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</si>
  <si>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</si>
  <si>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</si>
  <si>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</si>
  <si>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ПЛОВ ИЗ ПТИЦЫ ИЛИ КРОЛИКА</t>
  </si>
  <si>
    <t>291</t>
  </si>
  <si>
    <t>гор.напиток</t>
  </si>
  <si>
    <t xml:space="preserve">ЧАЙ С САХАРОМ И ЛИМОНОМ</t>
  </si>
  <si>
    <t>431</t>
  </si>
  <si>
    <t>хлеб</t>
  </si>
  <si>
    <t xml:space="preserve">ХЛЕБ ПШЕНИЧНЫЙ</t>
  </si>
  <si>
    <t>1</t>
  </si>
  <si>
    <t>фрукты</t>
  </si>
  <si>
    <t>Овощи</t>
  </si>
  <si>
    <t xml:space="preserve">ОГУРЕЦ СОЛЕНЫЙ</t>
  </si>
  <si>
    <t xml:space="preserve">Кондитерское изделие</t>
  </si>
  <si>
    <t>ПЕЧЕНЬЕ</t>
  </si>
  <si>
    <t xml:space="preserve">ЯЙЦА ВАРЕНЫЕ</t>
  </si>
  <si>
    <t>209</t>
  </si>
  <si>
    <t xml:space="preserve">КОНФЕТЫ МОЛОЧНЫЕ</t>
  </si>
  <si>
    <t>итого</t>
  </si>
  <si>
    <t>Обед</t>
  </si>
  <si>
    <t>закуска</t>
  </si>
  <si>
    <t xml:space="preserve">1 блюдо</t>
  </si>
  <si>
    <t>СВЕКОЛЬНИК</t>
  </si>
  <si>
    <t>81</t>
  </si>
  <si>
    <t xml:space="preserve">2 блюдо</t>
  </si>
  <si>
    <t>КОТЛЕТЫ,БИТОЧКИ,ШНИЦЕЛИ(оленина)</t>
  </si>
  <si>
    <t>272</t>
  </si>
  <si>
    <t>гарнир</t>
  </si>
  <si>
    <t xml:space="preserve">КАПУСТА ТУШЕНАЯ</t>
  </si>
  <si>
    <t>139</t>
  </si>
  <si>
    <t xml:space="preserve">ПЮРЕ КАРТОФЕЛЬНОЕ</t>
  </si>
  <si>
    <t>312</t>
  </si>
  <si>
    <t>напиток</t>
  </si>
  <si>
    <t xml:space="preserve">КОМПОТ ИЗ СМЕСИ СУХОФРУКТОВ</t>
  </si>
  <si>
    <t>349</t>
  </si>
  <si>
    <t xml:space="preserve">хлеб бел.</t>
  </si>
  <si>
    <t xml:space="preserve">хлеб черн.</t>
  </si>
  <si>
    <t xml:space="preserve">ХЛЕБ РЖАНОЙ</t>
  </si>
  <si>
    <t>2</t>
  </si>
  <si>
    <t xml:space="preserve">Итого за день:</t>
  </si>
  <si>
    <t xml:space="preserve">ЖАРКОЕ ПО-ДОМАШНЕМУ</t>
  </si>
  <si>
    <t>259</t>
  </si>
  <si>
    <t xml:space="preserve">ЧАЙ С САХАРОМ</t>
  </si>
  <si>
    <t>430</t>
  </si>
  <si>
    <t>ЯБЛОКО</t>
  </si>
  <si>
    <t xml:space="preserve">СЫР (ПОРЦИЯМИ)</t>
  </si>
  <si>
    <t>15</t>
  </si>
  <si>
    <t xml:space="preserve">МАСЛО (ПОРЦИЯМИ)</t>
  </si>
  <si>
    <t>14</t>
  </si>
  <si>
    <t xml:space="preserve">ЩИ ИЗ СВЕЖЕЙ КАПУСТЫ С КАРТОФЕЛЕМ</t>
  </si>
  <si>
    <t>88</t>
  </si>
  <si>
    <t xml:space="preserve">КАША ГРЕЧНЕВАЯ РАССЫПЧАТАЯ</t>
  </si>
  <si>
    <t>323</t>
  </si>
  <si>
    <t xml:space="preserve">ПЕЧЕНЬ, ТУШЕННАЯ В СОУСЕ</t>
  </si>
  <si>
    <t>261</t>
  </si>
  <si>
    <t xml:space="preserve">КОМПОТ ИЗ ЯБЛОК </t>
  </si>
  <si>
    <t>396</t>
  </si>
  <si>
    <t xml:space="preserve">МАКАРОННЫЕ ИЗДЕЛИЯ ОТВАРНЫЕ</t>
  </si>
  <si>
    <t>309</t>
  </si>
  <si>
    <t xml:space="preserve">ГУЛЯШ ИЗ ОТВАРНОЙ ГОВЯДИНЫ</t>
  </si>
  <si>
    <t>246</t>
  </si>
  <si>
    <t xml:space="preserve">ШОКОЛАД МОЛОЧНЫЙ</t>
  </si>
  <si>
    <t xml:space="preserve">Холодное блюдо</t>
  </si>
  <si>
    <t xml:space="preserve">САЛАТ ИЗ ГОРОШКА ЗЕЛЕНОГО КОНСЕРВИРОВАННОГО</t>
  </si>
  <si>
    <t>10</t>
  </si>
  <si>
    <t>Напиток</t>
  </si>
  <si>
    <t xml:space="preserve">СОКИ ОВОЩНЫЕ, ФРУКТОВЫЕ И ЯГОДНЫЕ</t>
  </si>
  <si>
    <t>389</t>
  </si>
  <si>
    <t xml:space="preserve">СУП КАРТОФЕЛЬНЫЙ С КРУПОЙ</t>
  </si>
  <si>
    <t>101</t>
  </si>
  <si>
    <t xml:space="preserve">ПТИЦА ИЛИ КРОЛИК, ТУШЕННЫЕ В СОУСЕ</t>
  </si>
  <si>
    <t>290</t>
  </si>
  <si>
    <t xml:space="preserve">КОМПОТ ИЗ ВИШНИ С/М</t>
  </si>
  <si>
    <t>394</t>
  </si>
  <si>
    <t xml:space="preserve">КОТЛЕТЫ РУБЛЕНЫЕ ИЗ ПТИЦЫ</t>
  </si>
  <si>
    <t>314</t>
  </si>
  <si>
    <t>АПЕЛЬСИН</t>
  </si>
  <si>
    <t xml:space="preserve">САЛАТ ИЗ БЕЛОКОЧАННОЙ КАПУСТЫ</t>
  </si>
  <si>
    <t>45</t>
  </si>
  <si>
    <t xml:space="preserve">СУП РЫБНЫЙ</t>
  </si>
  <si>
    <t>106</t>
  </si>
  <si>
    <t xml:space="preserve">ЗАПЕКАНКА КАРТОФЕЛЬНАЯ С МЯСОМ</t>
  </si>
  <si>
    <t>299</t>
  </si>
  <si>
    <t xml:space="preserve">КОТЛЕТЫ ИЛИ БИТОЧКИ РЫБНЫЕ</t>
  </si>
  <si>
    <t>234</t>
  </si>
  <si>
    <t>346</t>
  </si>
  <si>
    <t>335</t>
  </si>
  <si>
    <t xml:space="preserve">РАССОЛЬНИК ЛЕНИНГРАДСКИЙ</t>
  </si>
  <si>
    <t>96</t>
  </si>
  <si>
    <t xml:space="preserve">РИС ОТВАРНОЙ</t>
  </si>
  <si>
    <t>325</t>
  </si>
  <si>
    <t xml:space="preserve">КОТЛЕТЫ,БИТОЧКИ,ШНИЦЕЛЯ ГОВЯДИНА(ОЛЕНИНА)</t>
  </si>
  <si>
    <t>268</t>
  </si>
  <si>
    <t>ВАФЛИ</t>
  </si>
  <si>
    <t xml:space="preserve">ИКРА КАБАЧКОВАЯ КОНСЕРВИРОВАННАЯ</t>
  </si>
  <si>
    <t xml:space="preserve">ПТИЦА, ТУШЕННАЯ В СОУСЕ С ОВОЩАМИ</t>
  </si>
  <si>
    <t>308</t>
  </si>
  <si>
    <t xml:space="preserve">ПЕЧЕНЬ ПО-СТРОГАНОВСКИ</t>
  </si>
  <si>
    <t>255</t>
  </si>
  <si>
    <t>МАНДАРИН</t>
  </si>
  <si>
    <t xml:space="preserve">СУП ИЗ ОВОЩЕЙ</t>
  </si>
  <si>
    <t>99</t>
  </si>
  <si>
    <t xml:space="preserve">ТЕФТЕЛИ МЯСНЫЕ 1 ВАРИАНТ</t>
  </si>
  <si>
    <t>278</t>
  </si>
  <si>
    <t xml:space="preserve">СОУС ТОМАТНЫЙ</t>
  </si>
  <si>
    <t>348</t>
  </si>
  <si>
    <t>304</t>
  </si>
  <si>
    <t xml:space="preserve">ИКРА СВЕКОЛЬНАЯ ИЛИ МОРКОВНАЯ</t>
  </si>
  <si>
    <t>54</t>
  </si>
  <si>
    <t xml:space="preserve">БОРЩ С КАПУСТОЙ И КАРТОФЕЛЕМ</t>
  </si>
  <si>
    <t>82</t>
  </si>
  <si>
    <t xml:space="preserve">КАКАО С МОЛОКОМ</t>
  </si>
  <si>
    <t>382</t>
  </si>
  <si>
    <t xml:space="preserve">СУП КАРТОФЕЛЬНЫЙ С МАКАРОННЫМИ ИЗДЕЛИЯМИ</t>
  </si>
  <si>
    <t>103</t>
  </si>
  <si>
    <t xml:space="preserve">ПЛОВ ИЗ ПТИЦЫ</t>
  </si>
  <si>
    <t>311</t>
  </si>
  <si>
    <t xml:space="preserve">КОТЛЕТЫ РУБЛЕНЫЕ ИЗ ИНДЕЙКИ</t>
  </si>
  <si>
    <t xml:space="preserve">СУП КАРТОФЕЛЬНЫЙ С БОБОВЫМИ</t>
  </si>
  <si>
    <t>102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</si>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</sst>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\ _₽;\-#,##0.00\ _₽"/>
  </numFmts>
  <fonts count="14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sz val="8.000000"/>
      <name val="Arial"/>
    </font>
    <font>
      <sz val="11.000000"/>
      <name val="Calibri"/>
    </font>
    <font>
      <i/>
      <sz val="11.000000"/>
      <color theme="1"/>
      <name val="Calibri"/>
      <scheme val="minor"/>
    </font>
    <font>
      <sz val="8.000000"/>
      <color indexed="64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theme="0" tint="-0.14999847407452621"/>
        <bgColor indexed="65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3" borderId="5" numFmtId="0" xfId="0" applyFont="1" applyFill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5" numFmtId="0" xfId="0" applyBorder="1"/>
    <xf fontId="0" fillId="0" borderId="9" numFmtId="0" xfId="0" applyBorder="1"/>
    <xf fontId="8" fillId="3" borderId="1" numFmtId="0" xfId="0" applyFont="1" applyFill="1" applyBorder="1" applyAlignment="1">
      <alignment horizontal="left" vertical="top" wrapText="1"/>
    </xf>
    <xf fontId="8" fillId="3" borderId="1" numFmtId="0" xfId="0" applyFont="1" applyFill="1" applyBorder="1" applyAlignment="1">
      <alignment horizontal="right" vertical="top" wrapText="1"/>
    </xf>
    <xf fontId="8" fillId="3" borderId="1" numFmtId="164" xfId="0" applyNumberFormat="1" applyFont="1" applyFill="1" applyBorder="1" applyAlignment="1">
      <alignment horizontal="right" vertical="top" wrapText="1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0" borderId="14" numFmtId="0" xfId="0" applyBorder="1"/>
    <xf fontId="8" fillId="3" borderId="12" numFmtId="0" xfId="0" applyFont="1" applyFill="1" applyBorder="1" applyAlignment="1">
      <alignment horizontal="left" vertical="top" wrapText="1"/>
    </xf>
    <xf fontId="8" fillId="3" borderId="12" numFmtId="0" xfId="0" applyFont="1" applyFill="1" applyBorder="1" applyAlignment="1">
      <alignment horizontal="right" vertical="top" wrapText="1"/>
    </xf>
    <xf fontId="8" fillId="3" borderId="12" numFmtId="164" xfId="0" applyNumberFormat="1" applyFont="1" applyFill="1" applyBorder="1" applyAlignment="1">
      <alignment horizontal="right" vertical="top" wrapText="1"/>
    </xf>
    <xf fontId="0" fillId="0" borderId="15" numFmtId="0" xfId="0" applyBorder="1"/>
    <xf fontId="9" fillId="0" borderId="1" numFmtId="0" xfId="0" applyFont="1" applyBorder="1" applyAlignment="1" applyProtection="1">
      <alignment horizontal="left" vertical="top" wrapText="1"/>
    </xf>
    <xf fontId="0" fillId="2" borderId="16" numFmtId="0" xfId="0" applyFill="1" applyBorder="1" applyProtection="1">
      <protection locked="0"/>
    </xf>
    <xf fontId="0" fillId="2" borderId="13" numFmtId="0" xfId="0" applyFill="1" applyBorder="1" applyProtection="1"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10" fillId="0" borderId="1" numFmtId="0" xfId="0" applyFont="1" applyBorder="1" applyAlignment="1" applyProtection="1">
      <alignment horizontal="right"/>
      <protection locked="0"/>
    </xf>
    <xf fontId="1" fillId="0" borderId="12" numFmtId="0" xfId="0" applyFont="1" applyBorder="1" applyAlignment="1">
      <alignment vertical="top" wrapText="1"/>
    </xf>
    <xf fontId="1" fillId="0" borderId="12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 vertical="top" wrapText="1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0" fillId="0" borderId="21" numFmtId="0" xfId="0" applyBorder="1"/>
    <xf fontId="8" fillId="3" borderId="21" numFmtId="0" xfId="0" applyFont="1" applyFill="1" applyBorder="1" applyAlignment="1">
      <alignment horizontal="left" vertical="top" wrapText="1"/>
    </xf>
    <xf fontId="8" fillId="3" borderId="21" numFmtId="0" xfId="0" applyFont="1" applyFill="1" applyBorder="1" applyAlignment="1">
      <alignment horizontal="right" vertical="top" wrapText="1"/>
    </xf>
    <xf fontId="8" fillId="3" borderId="21" numFmtId="164" xfId="0" applyNumberFormat="1" applyFont="1" applyFill="1" applyBorder="1" applyAlignment="1">
      <alignment horizontal="right" vertical="top" wrapText="1"/>
    </xf>
    <xf fontId="11" fillId="3" borderId="22" numFmtId="0" xfId="0" applyFont="1" applyFill="1" applyBorder="1" applyAlignment="1">
      <alignment horizontal="left" vertical="top" wrapText="1"/>
    </xf>
    <xf fontId="11" fillId="3" borderId="22" numFmtId="0" xfId="0" applyFont="1" applyFill="1" applyBorder="1" applyAlignment="1">
      <alignment horizontal="right" vertical="top" wrapText="1"/>
    </xf>
    <xf fontId="11" fillId="3" borderId="22" numFmtId="164" xfId="0" applyNumberFormat="1" applyFont="1" applyFill="1" applyBorder="1" applyAlignment="1">
      <alignment horizontal="right" vertical="top" wrapText="1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23" numFmtId="0" xfId="0" applyFont="1" applyBorder="1" applyAlignment="1">
      <alignment horizontal="center" vertical="top" wrapText="1"/>
    </xf>
    <xf fontId="1" fillId="4" borderId="24" numFmtId="0" xfId="0" applyFont="1" applyFill="1" applyBorder="1" applyAlignment="1">
      <alignment horizontal="center"/>
    </xf>
    <xf fontId="1" fillId="4" borderId="25" numFmtId="0" xfId="0" applyFont="1" applyFill="1" applyBorder="1" applyAlignment="1">
      <alignment horizontal="center"/>
    </xf>
    <xf fontId="12" fillId="4" borderId="26" numFmtId="0" xfId="0" applyFont="1" applyFill="1" applyBorder="1" applyAlignment="1">
      <alignment horizontal="center" vertical="center" wrapText="1"/>
    </xf>
    <xf fontId="13" fillId="4" borderId="27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0" fillId="0" borderId="2" numFmtId="0" xfId="0" applyFont="1" applyBorder="1" applyAlignment="1" applyProtection="1">
      <alignment horizontal="right"/>
      <protection locked="0"/>
    </xf>
    <xf fontId="0" fillId="2" borderId="13" numFmtId="0" xfId="0" applyFill="1" applyBorder="1">
      <protection locked="0"/>
    </xf>
    <xf fontId="1" fillId="0" borderId="2" numFmtId="0" xfId="0" applyFont="1" applyBorder="1" applyAlignment="1">
      <alignment vertical="top" wrapText="1"/>
    </xf>
    <xf fontId="1" fillId="0" borderId="2" numFmtId="0" xfId="0" applyFont="1" applyBorder="1" applyAlignment="1">
      <alignment horizontal="center" vertical="top" wrapText="1"/>
    </xf>
    <xf fontId="1" fillId="0" borderId="28" numFmtId="0" xfId="0" applyFont="1" applyBorder="1" applyAlignment="1">
      <alignment horizontal="center" vertical="top" wrapText="1"/>
    </xf>
    <xf fontId="0" fillId="3" borderId="16" numFmtId="0" xfId="0" applyFill="1" applyBorder="1"/>
    <xf fontId="9" fillId="0" borderId="1" numFmtId="0" xfId="0" applyFont="1" applyBorder="1" applyAlignment="1">
      <alignment horizontal="left" vertical="top" wrapText="1"/>
    </xf>
    <xf fontId="1" fillId="4" borderId="25" numFmtId="0" xfId="0" applyFont="1" applyFill="1" applyBorder="1" applyAlignment="1">
      <alignment vertical="top" wrapText="1"/>
    </xf>
    <xf fontId="1" fillId="4" borderId="25" numFmtId="0" xfId="0" applyFont="1" applyFill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12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I4" activeCellId="0" sqref="I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8</v>
      </c>
      <c r="I3" s="11">
        <v>1</v>
      </c>
      <c r="J3" s="12">
        <v>2025</v>
      </c>
      <c r="K3" s="2"/>
    </row>
    <row r="4" ht="13.5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230</v>
      </c>
      <c r="G6" s="25">
        <v>22</v>
      </c>
      <c r="H6" s="26">
        <v>28.710000000000001</v>
      </c>
      <c r="I6" s="26">
        <v>41.909999999999997</v>
      </c>
      <c r="J6" s="26">
        <v>519.48000000000002</v>
      </c>
      <c r="K6" s="25" t="s">
        <v>29</v>
      </c>
      <c r="L6" s="26">
        <v>58.299999999999997</v>
      </c>
    </row>
    <row r="7" ht="15">
      <c r="A7" s="27"/>
      <c r="B7" s="28"/>
      <c r="C7" s="29"/>
      <c r="D7" s="30" t="s">
        <v>30</v>
      </c>
      <c r="E7" s="24" t="s">
        <v>31</v>
      </c>
      <c r="F7" s="25">
        <v>207</v>
      </c>
      <c r="G7" s="25">
        <v>0.29999999999999999</v>
      </c>
      <c r="H7" s="26">
        <v>0.10000000000000001</v>
      </c>
      <c r="I7" s="26">
        <v>15.199999999999999</v>
      </c>
      <c r="J7" s="26">
        <v>62</v>
      </c>
      <c r="K7" s="25" t="s">
        <v>32</v>
      </c>
      <c r="L7" s="26">
        <v>3.2599999999999998</v>
      </c>
    </row>
    <row r="8" ht="15">
      <c r="A8" s="27"/>
      <c r="B8" s="28"/>
      <c r="C8" s="29"/>
      <c r="D8" s="30" t="s">
        <v>33</v>
      </c>
      <c r="E8" s="24" t="s">
        <v>34</v>
      </c>
      <c r="F8" s="25">
        <v>40</v>
      </c>
      <c r="G8" s="25">
        <v>3.0499999999999998</v>
      </c>
      <c r="H8" s="26">
        <v>0.25</v>
      </c>
      <c r="I8" s="26">
        <v>20.07</v>
      </c>
      <c r="J8" s="26">
        <v>94.730000000000004</v>
      </c>
      <c r="K8" s="25" t="s">
        <v>35</v>
      </c>
      <c r="L8" s="26">
        <v>2.79</v>
      </c>
    </row>
    <row r="9" ht="15">
      <c r="A9" s="27"/>
      <c r="B9" s="28"/>
      <c r="C9" s="29"/>
      <c r="D9" s="31" t="s">
        <v>36</v>
      </c>
      <c r="E9" s="32"/>
      <c r="F9" s="33"/>
      <c r="G9" s="33"/>
      <c r="H9" s="34"/>
      <c r="I9" s="34"/>
      <c r="J9" s="34"/>
      <c r="K9" s="33"/>
      <c r="L9" s="34"/>
    </row>
    <row r="10" ht="15">
      <c r="A10" s="27"/>
      <c r="B10" s="28"/>
      <c r="C10" s="35"/>
      <c r="D10" s="36" t="s">
        <v>37</v>
      </c>
      <c r="E10" s="24" t="s">
        <v>38</v>
      </c>
      <c r="F10" s="25">
        <v>60</v>
      </c>
      <c r="G10" s="25">
        <v>0.47999999999999998</v>
      </c>
      <c r="H10" s="26">
        <v>0.059999999999999998</v>
      </c>
      <c r="I10" s="26">
        <v>1.02</v>
      </c>
      <c r="J10" s="26">
        <v>7.7999999999999998</v>
      </c>
      <c r="K10" s="25"/>
      <c r="L10" s="26">
        <v>10.800000000000001</v>
      </c>
    </row>
    <row r="11" ht="28.5">
      <c r="A11" s="27"/>
      <c r="B11" s="28"/>
      <c r="C11" s="35"/>
      <c r="D11" s="36" t="s">
        <v>39</v>
      </c>
      <c r="E11" s="24" t="s">
        <v>40</v>
      </c>
      <c r="F11" s="25">
        <v>50</v>
      </c>
      <c r="G11" s="25">
        <v>3.75</v>
      </c>
      <c r="H11" s="26">
        <v>4.9000000000000004</v>
      </c>
      <c r="I11" s="26">
        <v>37.200000000000003</v>
      </c>
      <c r="J11" s="26">
        <v>208.5</v>
      </c>
      <c r="K11" s="25"/>
      <c r="L11" s="26">
        <v>11.67</v>
      </c>
    </row>
    <row r="12" ht="15">
      <c r="A12" s="27"/>
      <c r="B12" s="28"/>
      <c r="C12" s="29"/>
      <c r="D12" s="37"/>
      <c r="E12" s="24" t="s">
        <v>41</v>
      </c>
      <c r="F12" s="25">
        <v>40</v>
      </c>
      <c r="G12" s="25">
        <v>4.96</v>
      </c>
      <c r="H12" s="26">
        <v>4.4900000000000002</v>
      </c>
      <c r="I12" s="26">
        <v>0.27000000000000002</v>
      </c>
      <c r="J12" s="26">
        <v>61.299999999999997</v>
      </c>
      <c r="K12" s="25" t="s">
        <v>42</v>
      </c>
      <c r="L12" s="26">
        <v>11.720000000000001</v>
      </c>
    </row>
    <row r="13" ht="15">
      <c r="A13" s="27"/>
      <c r="B13" s="28"/>
      <c r="C13" s="29"/>
      <c r="D13" s="38"/>
      <c r="E13" s="24" t="s">
        <v>43</v>
      </c>
      <c r="F13" s="25">
        <v>20</v>
      </c>
      <c r="G13" s="25">
        <v>0.52000000000000002</v>
      </c>
      <c r="H13" s="26">
        <v>0</v>
      </c>
      <c r="I13" s="26">
        <v>15.970000000000001</v>
      </c>
      <c r="J13" s="26">
        <v>65.959999999999994</v>
      </c>
      <c r="K13" s="25"/>
      <c r="L13" s="26">
        <v>5.8499999999999996</v>
      </c>
    </row>
    <row r="14" ht="15">
      <c r="A14" s="39"/>
      <c r="B14" s="40"/>
      <c r="C14" s="41"/>
      <c r="D14" s="42" t="s">
        <v>44</v>
      </c>
      <c r="E14" s="43"/>
      <c r="F14" s="44">
        <f>SUM(F6:F13)</f>
        <v>647</v>
      </c>
      <c r="G14" s="44">
        <f>SUM(G6:G13)</f>
        <v>35.060000000000002</v>
      </c>
      <c r="H14" s="44">
        <f>SUM(H6:H13)</f>
        <v>38.510000000000005</v>
      </c>
      <c r="I14" s="44">
        <f>SUM(I6:I13)</f>
        <v>131.64000000000001</v>
      </c>
      <c r="J14" s="44">
        <f>SUM(J6:J13)</f>
        <v>1019.77</v>
      </c>
      <c r="K14" s="45"/>
      <c r="L14" s="44">
        <f>SUM(L6:L13)</f>
        <v>104.38999999999999</v>
      </c>
    </row>
    <row r="15" ht="15">
      <c r="A15" s="46">
        <f>A6</f>
        <v>1</v>
      </c>
      <c r="B15" s="47">
        <f>B6</f>
        <v>1</v>
      </c>
      <c r="C15" s="48" t="s">
        <v>45</v>
      </c>
      <c r="D15" s="30" t="s">
        <v>46</v>
      </c>
      <c r="E15" s="49"/>
      <c r="F15" s="50"/>
      <c r="G15" s="50"/>
      <c r="H15" s="51"/>
      <c r="I15" s="51"/>
      <c r="J15" s="51"/>
      <c r="K15" s="50"/>
      <c r="L15" s="51"/>
    </row>
    <row r="16" ht="15">
      <c r="A16" s="27"/>
      <c r="B16" s="28"/>
      <c r="C16" s="29"/>
      <c r="D16" s="30" t="s">
        <v>47</v>
      </c>
      <c r="E16" s="52" t="s">
        <v>48</v>
      </c>
      <c r="F16" s="53">
        <v>230</v>
      </c>
      <c r="G16" s="53">
        <v>2</v>
      </c>
      <c r="H16" s="54">
        <v>4.71</v>
      </c>
      <c r="I16" s="54">
        <v>15.35</v>
      </c>
      <c r="J16" s="54">
        <v>112.22</v>
      </c>
      <c r="K16" s="53" t="s">
        <v>49</v>
      </c>
      <c r="L16" s="54">
        <v>12.880000000000001</v>
      </c>
    </row>
    <row r="17" ht="15">
      <c r="A17" s="27"/>
      <c r="B17" s="28"/>
      <c r="C17" s="29"/>
      <c r="D17" s="30" t="s">
        <v>50</v>
      </c>
      <c r="E17" s="52" t="s">
        <v>51</v>
      </c>
      <c r="F17" s="53">
        <v>90</v>
      </c>
      <c r="G17" s="53">
        <v>17.32</v>
      </c>
      <c r="H17" s="54">
        <v>14.960000000000001</v>
      </c>
      <c r="I17" s="54">
        <v>13.25</v>
      </c>
      <c r="J17" s="54">
        <v>256.95999999999998</v>
      </c>
      <c r="K17" s="53" t="s">
        <v>52</v>
      </c>
      <c r="L17" s="54">
        <v>55.490000000000002</v>
      </c>
    </row>
    <row r="18" ht="15">
      <c r="A18" s="27"/>
      <c r="B18" s="28"/>
      <c r="C18" s="29"/>
      <c r="D18" s="30" t="s">
        <v>53</v>
      </c>
      <c r="E18" s="52" t="s">
        <v>54</v>
      </c>
      <c r="F18" s="53">
        <v>75</v>
      </c>
      <c r="G18" s="53">
        <v>1.8500000000000001</v>
      </c>
      <c r="H18" s="54">
        <v>3.0099999999999998</v>
      </c>
      <c r="I18" s="54">
        <v>7.8600000000000003</v>
      </c>
      <c r="J18" s="54">
        <v>67.170000000000002</v>
      </c>
      <c r="K18" s="53" t="s">
        <v>55</v>
      </c>
      <c r="L18" s="54">
        <v>8.4000000000000004</v>
      </c>
    </row>
    <row r="19" ht="15">
      <c r="A19" s="27"/>
      <c r="B19" s="28"/>
      <c r="C19" s="29"/>
      <c r="D19" s="30" t="s">
        <v>53</v>
      </c>
      <c r="E19" s="52" t="s">
        <v>56</v>
      </c>
      <c r="F19" s="53">
        <v>75</v>
      </c>
      <c r="G19" s="53">
        <v>1.5900000000000001</v>
      </c>
      <c r="H19" s="54">
        <v>2.6200000000000001</v>
      </c>
      <c r="I19" s="54">
        <v>10.710000000000001</v>
      </c>
      <c r="J19" s="54">
        <v>72.969999999999999</v>
      </c>
      <c r="K19" s="53" t="s">
        <v>57</v>
      </c>
      <c r="L19" s="54">
        <v>7.9199999999999999</v>
      </c>
    </row>
    <row r="20" ht="15">
      <c r="A20" s="27"/>
      <c r="B20" s="28"/>
      <c r="C20" s="29"/>
      <c r="D20" s="30" t="s">
        <v>58</v>
      </c>
      <c r="E20" s="52" t="s">
        <v>59</v>
      </c>
      <c r="F20" s="53">
        <v>200</v>
      </c>
      <c r="G20" s="53">
        <v>0</v>
      </c>
      <c r="H20" s="54">
        <v>0</v>
      </c>
      <c r="I20" s="54">
        <v>19.359999999999999</v>
      </c>
      <c r="J20" s="54">
        <v>77.409999999999997</v>
      </c>
      <c r="K20" s="53" t="s">
        <v>60</v>
      </c>
      <c r="L20" s="54">
        <v>3.8300000000000001</v>
      </c>
    </row>
    <row r="21" ht="15">
      <c r="A21" s="27"/>
      <c r="B21" s="28"/>
      <c r="C21" s="29"/>
      <c r="D21" s="30" t="s">
        <v>61</v>
      </c>
      <c r="E21" s="52" t="s">
        <v>34</v>
      </c>
      <c r="F21" s="53">
        <v>20</v>
      </c>
      <c r="G21" s="53">
        <v>1.53</v>
      </c>
      <c r="H21" s="54">
        <v>0.12</v>
      </c>
      <c r="I21" s="54">
        <v>10.039999999999999</v>
      </c>
      <c r="J21" s="54">
        <v>47.359999999999999</v>
      </c>
      <c r="K21" s="53" t="s">
        <v>35</v>
      </c>
      <c r="L21" s="54">
        <v>1.3899999999999999</v>
      </c>
    </row>
    <row r="22" ht="15">
      <c r="A22" s="27"/>
      <c r="B22" s="28"/>
      <c r="C22" s="29"/>
      <c r="D22" s="30" t="s">
        <v>62</v>
      </c>
      <c r="E22" s="52" t="s">
        <v>63</v>
      </c>
      <c r="F22" s="53">
        <v>30</v>
      </c>
      <c r="G22" s="53">
        <v>1.9199999999999999</v>
      </c>
      <c r="H22" s="54">
        <v>0.34999999999999998</v>
      </c>
      <c r="I22" s="54">
        <v>11.52</v>
      </c>
      <c r="J22" s="54">
        <v>57.619999999999997</v>
      </c>
      <c r="K22" s="53" t="s">
        <v>64</v>
      </c>
      <c r="L22" s="54">
        <v>2.0099999999999998</v>
      </c>
    </row>
    <row r="23" ht="15">
      <c r="A23" s="39"/>
      <c r="B23" s="40"/>
      <c r="C23" s="41"/>
      <c r="D23" s="42" t="s">
        <v>44</v>
      </c>
      <c r="E23" s="55"/>
      <c r="F23" s="56">
        <f>SUM(F15:F22)</f>
        <v>720</v>
      </c>
      <c r="G23" s="56">
        <f>SUM(G15:G22)</f>
        <v>26.210000000000001</v>
      </c>
      <c r="H23" s="56">
        <f>SUM(H15:H22)</f>
        <v>25.770000000000003</v>
      </c>
      <c r="I23" s="56">
        <f>SUM(I15:I22)</f>
        <v>88.089999999999989</v>
      </c>
      <c r="J23" s="56">
        <f>SUM(J15:J22)</f>
        <v>691.70999999999992</v>
      </c>
      <c r="K23" s="57"/>
      <c r="L23" s="56">
        <f>SUM(L15:L22)</f>
        <v>91.920000000000016</v>
      </c>
    </row>
    <row r="24" ht="15.75">
      <c r="A24" s="58">
        <f>A6</f>
        <v>1</v>
      </c>
      <c r="B24" s="59">
        <f>B6</f>
        <v>1</v>
      </c>
      <c r="C24" s="60" t="s">
        <v>65</v>
      </c>
      <c r="D24" s="61"/>
      <c r="E24" s="62"/>
      <c r="F24" s="63">
        <f>F14+F23</f>
        <v>1367</v>
      </c>
      <c r="G24" s="63">
        <f>G14+G23</f>
        <v>61.270000000000003</v>
      </c>
      <c r="H24" s="63">
        <f>H14+H23</f>
        <v>64.280000000000001</v>
      </c>
      <c r="I24" s="63">
        <f>I14+I23</f>
        <v>219.73000000000002</v>
      </c>
      <c r="J24" s="63">
        <f>J14+J23</f>
        <v>1711.48</v>
      </c>
      <c r="K24" s="63"/>
      <c r="L24" s="63">
        <f>L14+L23</f>
        <v>196.31</v>
      </c>
    </row>
    <row r="25" ht="15">
      <c r="A25" s="64">
        <v>1</v>
      </c>
      <c r="B25" s="28">
        <v>2</v>
      </c>
      <c r="C25" s="22" t="s">
        <v>26</v>
      </c>
      <c r="D25" s="23" t="s">
        <v>27</v>
      </c>
      <c r="E25" s="24" t="s">
        <v>66</v>
      </c>
      <c r="F25" s="25">
        <v>230</v>
      </c>
      <c r="G25" s="25">
        <v>21.82</v>
      </c>
      <c r="H25" s="26">
        <v>24.300000000000001</v>
      </c>
      <c r="I25" s="26">
        <v>23.27</v>
      </c>
      <c r="J25" s="26">
        <v>399.55000000000001</v>
      </c>
      <c r="K25" s="25" t="s">
        <v>67</v>
      </c>
      <c r="L25" s="26">
        <v>82.269999999999996</v>
      </c>
    </row>
    <row r="26" ht="15">
      <c r="A26" s="64"/>
      <c r="B26" s="28"/>
      <c r="C26" s="29"/>
      <c r="D26" s="30" t="s">
        <v>30</v>
      </c>
      <c r="E26" s="24" t="s">
        <v>68</v>
      </c>
      <c r="F26" s="25">
        <v>200</v>
      </c>
      <c r="G26" s="25">
        <v>0.20000000000000001</v>
      </c>
      <c r="H26" s="26">
        <v>0.10000000000000001</v>
      </c>
      <c r="I26" s="26">
        <v>15</v>
      </c>
      <c r="J26" s="26">
        <v>60</v>
      </c>
      <c r="K26" s="25" t="s">
        <v>69</v>
      </c>
      <c r="L26" s="26">
        <v>1.5600000000000001</v>
      </c>
    </row>
    <row r="27" ht="15">
      <c r="A27" s="64"/>
      <c r="B27" s="28"/>
      <c r="C27" s="29"/>
      <c r="D27" s="30" t="s">
        <v>33</v>
      </c>
      <c r="E27" s="24" t="s">
        <v>34</v>
      </c>
      <c r="F27" s="25">
        <v>40</v>
      </c>
      <c r="G27" s="25">
        <v>3.0499999999999998</v>
      </c>
      <c r="H27" s="26">
        <v>0.25</v>
      </c>
      <c r="I27" s="26">
        <v>20.07</v>
      </c>
      <c r="J27" s="26">
        <v>94.730000000000004</v>
      </c>
      <c r="K27" s="25" t="s">
        <v>35</v>
      </c>
      <c r="L27" s="26">
        <v>2.79</v>
      </c>
    </row>
    <row r="28" ht="15">
      <c r="A28" s="64"/>
      <c r="B28" s="28"/>
      <c r="C28" s="29"/>
      <c r="D28" s="30" t="s">
        <v>36</v>
      </c>
      <c r="E28" s="24" t="s">
        <v>70</v>
      </c>
      <c r="F28" s="25">
        <v>200</v>
      </c>
      <c r="G28" s="25">
        <v>0.80000000000000004</v>
      </c>
      <c r="H28" s="26">
        <v>0.80000000000000004</v>
      </c>
      <c r="I28" s="26">
        <v>19.600000000000001</v>
      </c>
      <c r="J28" s="26">
        <v>94</v>
      </c>
      <c r="K28" s="25"/>
      <c r="L28" s="26">
        <v>29.359999999999999</v>
      </c>
    </row>
    <row r="29" ht="15">
      <c r="A29" s="64"/>
      <c r="B29" s="28"/>
      <c r="C29" s="29"/>
      <c r="D29" s="38"/>
      <c r="E29" s="24" t="s">
        <v>71</v>
      </c>
      <c r="F29" s="25">
        <v>30</v>
      </c>
      <c r="G29" s="25">
        <v>6.96</v>
      </c>
      <c r="H29" s="26">
        <v>8.8499999999999996</v>
      </c>
      <c r="I29" s="26">
        <v>0</v>
      </c>
      <c r="J29" s="26">
        <v>109.2</v>
      </c>
      <c r="K29" s="25" t="s">
        <v>72</v>
      </c>
      <c r="L29" s="26">
        <v>17.84</v>
      </c>
    </row>
    <row r="30" ht="15">
      <c r="A30" s="64"/>
      <c r="B30" s="28"/>
      <c r="C30" s="29"/>
      <c r="D30" s="38"/>
      <c r="E30" s="24" t="s">
        <v>73</v>
      </c>
      <c r="F30" s="25">
        <v>10</v>
      </c>
      <c r="G30" s="25">
        <v>0.050000000000000003</v>
      </c>
      <c r="H30" s="26">
        <v>8.25</v>
      </c>
      <c r="I30" s="26">
        <v>0.080000000000000002</v>
      </c>
      <c r="J30" s="26">
        <v>74.799999999999997</v>
      </c>
      <c r="K30" s="25" t="s">
        <v>74</v>
      </c>
      <c r="L30" s="26">
        <v>7.1500000000000004</v>
      </c>
    </row>
    <row r="31" ht="15">
      <c r="A31" s="65"/>
      <c r="B31" s="40"/>
      <c r="C31" s="41"/>
      <c r="D31" s="42" t="s">
        <v>44</v>
      </c>
      <c r="E31" s="43"/>
      <c r="F31" s="44">
        <f>SUM(F25:F30)</f>
        <v>710</v>
      </c>
      <c r="G31" s="44">
        <f>SUM(G25:G30)</f>
        <v>32.879999999999995</v>
      </c>
      <c r="H31" s="44">
        <f>SUM(H25:H30)</f>
        <v>42.550000000000004</v>
      </c>
      <c r="I31" s="44">
        <f>SUM(I25:I30)</f>
        <v>78.019999999999996</v>
      </c>
      <c r="J31" s="44">
        <f>SUM(J25:J30)</f>
        <v>832.27999999999997</v>
      </c>
      <c r="K31" s="45"/>
      <c r="L31" s="44">
        <f>SUM(L25:L30)</f>
        <v>140.97</v>
      </c>
    </row>
    <row r="32" ht="15">
      <c r="A32" s="47">
        <f>A25</f>
        <v>1</v>
      </c>
      <c r="B32" s="47">
        <f>B25</f>
        <v>2</v>
      </c>
      <c r="C32" s="48" t="s">
        <v>45</v>
      </c>
      <c r="D32" s="30" t="s">
        <v>46</v>
      </c>
      <c r="E32" s="49"/>
      <c r="F32" s="50"/>
      <c r="G32" s="50"/>
      <c r="H32" s="51"/>
      <c r="I32" s="51"/>
      <c r="J32" s="51"/>
      <c r="K32" s="50"/>
      <c r="L32" s="51"/>
    </row>
    <row r="33" ht="15">
      <c r="A33" s="64"/>
      <c r="B33" s="28"/>
      <c r="C33" s="29"/>
      <c r="D33" s="30" t="s">
        <v>47</v>
      </c>
      <c r="E33" s="52" t="s">
        <v>75</v>
      </c>
      <c r="F33" s="53">
        <v>230</v>
      </c>
      <c r="G33" s="53">
        <v>1.6899999999999999</v>
      </c>
      <c r="H33" s="54">
        <v>4.6399999999999997</v>
      </c>
      <c r="I33" s="54">
        <v>8.2300000000000004</v>
      </c>
      <c r="J33" s="54">
        <v>82.280000000000001</v>
      </c>
      <c r="K33" s="53" t="s">
        <v>76</v>
      </c>
      <c r="L33" s="54">
        <v>8.0500000000000007</v>
      </c>
    </row>
    <row r="34" ht="15">
      <c r="A34" s="64"/>
      <c r="B34" s="28"/>
      <c r="C34" s="29"/>
      <c r="D34" s="30" t="s">
        <v>50</v>
      </c>
      <c r="E34" s="52" t="s">
        <v>77</v>
      </c>
      <c r="F34" s="53">
        <v>150</v>
      </c>
      <c r="G34" s="53">
        <v>3.6000000000000001</v>
      </c>
      <c r="H34" s="54">
        <v>4.5999999999999996</v>
      </c>
      <c r="I34" s="54">
        <v>37.700000000000003</v>
      </c>
      <c r="J34" s="54">
        <v>206</v>
      </c>
      <c r="K34" s="53" t="s">
        <v>78</v>
      </c>
      <c r="L34" s="54">
        <v>9.1199999999999992</v>
      </c>
    </row>
    <row r="35" ht="15">
      <c r="A35" s="64"/>
      <c r="B35" s="28"/>
      <c r="C35" s="29"/>
      <c r="D35" s="30" t="s">
        <v>53</v>
      </c>
      <c r="E35" s="52" t="s">
        <v>79</v>
      </c>
      <c r="F35" s="53">
        <v>140</v>
      </c>
      <c r="G35" s="53">
        <v>20.66</v>
      </c>
      <c r="H35" s="54">
        <v>17.579999999999998</v>
      </c>
      <c r="I35" s="54">
        <v>7.3200000000000003</v>
      </c>
      <c r="J35" s="54">
        <v>294.35000000000002</v>
      </c>
      <c r="K35" s="53" t="s">
        <v>80</v>
      </c>
      <c r="L35" s="54">
        <v>40.509999999999998</v>
      </c>
    </row>
    <row r="36" ht="15">
      <c r="A36" s="64"/>
      <c r="B36" s="28"/>
      <c r="C36" s="29"/>
      <c r="D36" s="30" t="s">
        <v>58</v>
      </c>
      <c r="E36" s="52" t="s">
        <v>81</v>
      </c>
      <c r="F36" s="53">
        <v>200</v>
      </c>
      <c r="G36" s="53">
        <v>0.080000000000000002</v>
      </c>
      <c r="H36" s="54">
        <v>0.080000000000000002</v>
      </c>
      <c r="I36" s="54">
        <v>25.129999999999999</v>
      </c>
      <c r="J36" s="54">
        <v>102.01000000000001</v>
      </c>
      <c r="K36" s="53" t="s">
        <v>82</v>
      </c>
      <c r="L36" s="54">
        <v>4.6799999999999997</v>
      </c>
    </row>
    <row r="37" ht="15">
      <c r="A37" s="64"/>
      <c r="B37" s="28"/>
      <c r="C37" s="29"/>
      <c r="D37" s="30" t="s">
        <v>61</v>
      </c>
      <c r="E37" s="52" t="s">
        <v>34</v>
      </c>
      <c r="F37" s="53">
        <v>20</v>
      </c>
      <c r="G37" s="53">
        <v>1.53</v>
      </c>
      <c r="H37" s="54">
        <v>0.12</v>
      </c>
      <c r="I37" s="54">
        <v>10.039999999999999</v>
      </c>
      <c r="J37" s="54">
        <v>47.359999999999999</v>
      </c>
      <c r="K37" s="53" t="s">
        <v>35</v>
      </c>
      <c r="L37" s="54">
        <v>1.3899999999999999</v>
      </c>
    </row>
    <row r="38" ht="15">
      <c r="A38" s="64"/>
      <c r="B38" s="28"/>
      <c r="C38" s="29"/>
      <c r="D38" s="30" t="s">
        <v>62</v>
      </c>
      <c r="E38" s="52" t="s">
        <v>63</v>
      </c>
      <c r="F38" s="53">
        <v>30</v>
      </c>
      <c r="G38" s="53">
        <v>1.9199999999999999</v>
      </c>
      <c r="H38" s="54">
        <v>0.34999999999999998</v>
      </c>
      <c r="I38" s="54">
        <v>11.52</v>
      </c>
      <c r="J38" s="54">
        <v>57.619999999999997</v>
      </c>
      <c r="K38" s="53" t="s">
        <v>64</v>
      </c>
      <c r="L38" s="54">
        <v>2.0099999999999998</v>
      </c>
    </row>
    <row r="39" ht="15">
      <c r="A39" s="65"/>
      <c r="B39" s="40"/>
      <c r="C39" s="41"/>
      <c r="D39" s="42" t="s">
        <v>44</v>
      </c>
      <c r="E39" s="55"/>
      <c r="F39" s="56">
        <f>SUM(F32:F38)</f>
        <v>770</v>
      </c>
      <c r="G39" s="56">
        <f>SUM(G32:G38)</f>
        <v>29.479999999999997</v>
      </c>
      <c r="H39" s="56">
        <f>SUM(H32:H38)</f>
        <v>27.369999999999997</v>
      </c>
      <c r="I39" s="56">
        <f>SUM(I32:I38)</f>
        <v>99.940000000000012</v>
      </c>
      <c r="J39" s="56">
        <f>SUM(J32:J38)</f>
        <v>789.62</v>
      </c>
      <c r="K39" s="57"/>
      <c r="L39" s="56">
        <f>SUM(L32:L38)</f>
        <v>65.760000000000005</v>
      </c>
    </row>
    <row r="40" ht="15.75" customHeight="1">
      <c r="A40" s="66">
        <f>A25</f>
        <v>1</v>
      </c>
      <c r="B40" s="66">
        <f>B25</f>
        <v>2</v>
      </c>
      <c r="C40" s="60" t="s">
        <v>65</v>
      </c>
      <c r="D40" s="61"/>
      <c r="E40" s="62"/>
      <c r="F40" s="63">
        <f>F31+F39</f>
        <v>1480</v>
      </c>
      <c r="G40" s="63">
        <f>G31+G39</f>
        <v>62.359999999999992</v>
      </c>
      <c r="H40" s="63">
        <f>H31+H39</f>
        <v>69.920000000000002</v>
      </c>
      <c r="I40" s="63">
        <f>I31+I39</f>
        <v>177.96000000000001</v>
      </c>
      <c r="J40" s="63">
        <f>J31+J39</f>
        <v>1621.9000000000001</v>
      </c>
      <c r="K40" s="63"/>
      <c r="L40" s="63">
        <f>L31+L39</f>
        <v>206.73000000000002</v>
      </c>
    </row>
    <row r="41" ht="15">
      <c r="A41" s="20">
        <v>1</v>
      </c>
      <c r="B41" s="21">
        <v>3</v>
      </c>
      <c r="C41" s="22" t="s">
        <v>26</v>
      </c>
      <c r="D41" s="23" t="s">
        <v>27</v>
      </c>
      <c r="E41" s="24" t="s">
        <v>83</v>
      </c>
      <c r="F41" s="25">
        <v>150</v>
      </c>
      <c r="G41" s="25">
        <v>5.4400000000000004</v>
      </c>
      <c r="H41" s="26">
        <v>4.8399999999999999</v>
      </c>
      <c r="I41" s="26">
        <v>34.710000000000001</v>
      </c>
      <c r="J41" s="26">
        <v>204.31999999999999</v>
      </c>
      <c r="K41" s="25" t="s">
        <v>84</v>
      </c>
      <c r="L41" s="26">
        <v>7.2999999999999998</v>
      </c>
    </row>
    <row r="42" ht="15">
      <c r="A42" s="27"/>
      <c r="B42" s="28"/>
      <c r="C42" s="29"/>
      <c r="D42" s="38"/>
      <c r="E42" s="24" t="s">
        <v>85</v>
      </c>
      <c r="F42" s="25">
        <v>110</v>
      </c>
      <c r="G42" s="25">
        <v>17.23</v>
      </c>
      <c r="H42" s="26">
        <v>19.23</v>
      </c>
      <c r="I42" s="26">
        <v>5.8600000000000003</v>
      </c>
      <c r="J42" s="26">
        <v>266.06</v>
      </c>
      <c r="K42" s="25" t="s">
        <v>86</v>
      </c>
      <c r="L42" s="26">
        <v>64.079999999999998</v>
      </c>
    </row>
    <row r="43" ht="15">
      <c r="A43" s="27"/>
      <c r="B43" s="28"/>
      <c r="C43" s="29"/>
      <c r="D43" s="30" t="s">
        <v>30</v>
      </c>
      <c r="E43" s="24" t="s">
        <v>31</v>
      </c>
      <c r="F43" s="25">
        <v>207</v>
      </c>
      <c r="G43" s="25">
        <v>0.29999999999999999</v>
      </c>
      <c r="H43" s="26">
        <v>0.10000000000000001</v>
      </c>
      <c r="I43" s="26">
        <v>15.199999999999999</v>
      </c>
      <c r="J43" s="26">
        <v>62</v>
      </c>
      <c r="K43" s="25" t="s">
        <v>32</v>
      </c>
      <c r="L43" s="26">
        <v>3.2599999999999998</v>
      </c>
    </row>
    <row r="44" ht="15">
      <c r="A44" s="27"/>
      <c r="B44" s="28"/>
      <c r="C44" s="29"/>
      <c r="D44" s="30" t="s">
        <v>33</v>
      </c>
      <c r="E44" s="24" t="s">
        <v>34</v>
      </c>
      <c r="F44" s="25">
        <v>40</v>
      </c>
      <c r="G44" s="25">
        <v>3.0499999999999998</v>
      </c>
      <c r="H44" s="26">
        <v>0.25</v>
      </c>
      <c r="I44" s="26">
        <v>20.07</v>
      </c>
      <c r="J44" s="26">
        <v>94.730000000000004</v>
      </c>
      <c r="K44" s="25" t="s">
        <v>35</v>
      </c>
      <c r="L44" s="26">
        <v>2.79</v>
      </c>
    </row>
    <row r="45" ht="15">
      <c r="A45" s="27"/>
      <c r="B45" s="28"/>
      <c r="C45" s="29"/>
      <c r="D45" s="31" t="s">
        <v>36</v>
      </c>
      <c r="E45" s="32"/>
      <c r="F45" s="33"/>
      <c r="G45" s="33"/>
      <c r="H45" s="34"/>
      <c r="I45" s="34"/>
      <c r="J45" s="34"/>
      <c r="K45" s="33"/>
      <c r="L45" s="34"/>
    </row>
    <row r="46" ht="28.5">
      <c r="A46" s="27"/>
      <c r="B46" s="28"/>
      <c r="C46" s="35"/>
      <c r="D46" s="36" t="s">
        <v>39</v>
      </c>
      <c r="E46" s="24" t="s">
        <v>87</v>
      </c>
      <c r="F46" s="25">
        <v>40</v>
      </c>
      <c r="G46" s="25">
        <v>3.7999999999999998</v>
      </c>
      <c r="H46" s="26">
        <v>13.460000000000001</v>
      </c>
      <c r="I46" s="26">
        <v>19.559999999999999</v>
      </c>
      <c r="J46" s="26">
        <v>214.94999999999999</v>
      </c>
      <c r="K46" s="25"/>
      <c r="L46" s="26">
        <v>60</v>
      </c>
    </row>
    <row r="47" ht="28.5">
      <c r="A47" s="27"/>
      <c r="B47" s="28"/>
      <c r="C47" s="35"/>
      <c r="D47" s="36" t="s">
        <v>88</v>
      </c>
      <c r="E47" s="24" t="s">
        <v>89</v>
      </c>
      <c r="F47" s="25">
        <v>70</v>
      </c>
      <c r="G47" s="25">
        <v>2.02</v>
      </c>
      <c r="H47" s="26">
        <v>3.6299999999999999</v>
      </c>
      <c r="I47" s="26">
        <v>4.2400000000000002</v>
      </c>
      <c r="J47" s="26">
        <v>57.549999999999997</v>
      </c>
      <c r="K47" s="25" t="s">
        <v>90</v>
      </c>
      <c r="L47" s="26">
        <v>15.68</v>
      </c>
    </row>
    <row r="48" ht="15">
      <c r="A48" s="27"/>
      <c r="B48" s="28"/>
      <c r="C48" s="35"/>
      <c r="D48" s="36" t="s">
        <v>91</v>
      </c>
      <c r="E48" s="24" t="s">
        <v>92</v>
      </c>
      <c r="F48" s="25">
        <v>200</v>
      </c>
      <c r="G48" s="25">
        <v>0.96999999999999997</v>
      </c>
      <c r="H48" s="26">
        <v>0.19</v>
      </c>
      <c r="I48" s="26">
        <v>19.59</v>
      </c>
      <c r="J48" s="26">
        <v>83.420000000000002</v>
      </c>
      <c r="K48" s="25" t="s">
        <v>93</v>
      </c>
      <c r="L48" s="26">
        <v>26.449999999999999</v>
      </c>
    </row>
    <row r="49" ht="15">
      <c r="A49" s="39"/>
      <c r="B49" s="40"/>
      <c r="C49" s="41"/>
      <c r="D49" s="67" t="s">
        <v>44</v>
      </c>
      <c r="E49" s="43"/>
      <c r="F49" s="44">
        <f>SUM(F41:F48)</f>
        <v>817</v>
      </c>
      <c r="G49" s="44">
        <f>SUM(G41:G48)</f>
        <v>32.810000000000002</v>
      </c>
      <c r="H49" s="44">
        <f>SUM(H41:H48)</f>
        <v>41.700000000000003</v>
      </c>
      <c r="I49" s="44">
        <f>SUM(I41:I48)</f>
        <v>119.23</v>
      </c>
      <c r="J49" s="44">
        <f>SUM(J41:J48)</f>
        <v>983.02999999999986</v>
      </c>
      <c r="K49" s="45"/>
      <c r="L49" s="44">
        <f>SUM(L41:L48)</f>
        <v>179.56</v>
      </c>
    </row>
    <row r="50" ht="15">
      <c r="A50" s="46">
        <f>A41</f>
        <v>1</v>
      </c>
      <c r="B50" s="47">
        <f>B41</f>
        <v>3</v>
      </c>
      <c r="C50" s="48" t="s">
        <v>45</v>
      </c>
      <c r="D50" s="30" t="s">
        <v>46</v>
      </c>
      <c r="E50" s="49"/>
      <c r="F50" s="50"/>
      <c r="G50" s="50"/>
      <c r="H50" s="51"/>
      <c r="I50" s="51"/>
      <c r="J50" s="51"/>
      <c r="K50" s="50"/>
      <c r="L50" s="51"/>
    </row>
    <row r="51" ht="15">
      <c r="A51" s="27"/>
      <c r="B51" s="28"/>
      <c r="C51" s="29"/>
      <c r="D51" s="30" t="s">
        <v>47</v>
      </c>
      <c r="E51" s="52" t="s">
        <v>94</v>
      </c>
      <c r="F51" s="53">
        <v>230</v>
      </c>
      <c r="G51" s="53">
        <v>2.4100000000000001</v>
      </c>
      <c r="H51" s="54">
        <v>2.6200000000000001</v>
      </c>
      <c r="I51" s="54">
        <v>18.23</v>
      </c>
      <c r="J51" s="54">
        <v>106.48999999999999</v>
      </c>
      <c r="K51" s="53" t="s">
        <v>95</v>
      </c>
      <c r="L51" s="54">
        <v>7.5700000000000003</v>
      </c>
    </row>
    <row r="52" ht="15">
      <c r="A52" s="27"/>
      <c r="B52" s="28"/>
      <c r="C52" s="29"/>
      <c r="D52" s="30" t="s">
        <v>50</v>
      </c>
      <c r="E52" s="52" t="s">
        <v>96</v>
      </c>
      <c r="F52" s="53">
        <v>90</v>
      </c>
      <c r="G52" s="53">
        <v>11.69</v>
      </c>
      <c r="H52" s="54">
        <v>14.960000000000001</v>
      </c>
      <c r="I52" s="54">
        <v>3.2999999999999998</v>
      </c>
      <c r="J52" s="54">
        <v>204.87</v>
      </c>
      <c r="K52" s="53" t="s">
        <v>97</v>
      </c>
      <c r="L52" s="54">
        <v>33.350000000000001</v>
      </c>
    </row>
    <row r="53" ht="15">
      <c r="A53" s="27"/>
      <c r="B53" s="28"/>
      <c r="C53" s="29"/>
      <c r="D53" s="30" t="s">
        <v>53</v>
      </c>
      <c r="E53" s="52" t="s">
        <v>56</v>
      </c>
      <c r="F53" s="53">
        <v>150</v>
      </c>
      <c r="G53" s="53">
        <v>3.1800000000000002</v>
      </c>
      <c r="H53" s="54">
        <v>5.2699999999999996</v>
      </c>
      <c r="I53" s="54">
        <v>21.420000000000002</v>
      </c>
      <c r="J53" s="54">
        <v>146.30000000000001</v>
      </c>
      <c r="K53" s="53" t="s">
        <v>57</v>
      </c>
      <c r="L53" s="54">
        <v>14.609999999999999</v>
      </c>
    </row>
    <row r="54" ht="15">
      <c r="A54" s="27"/>
      <c r="B54" s="28"/>
      <c r="C54" s="29"/>
      <c r="D54" s="30" t="s">
        <v>58</v>
      </c>
      <c r="E54" s="52" t="s">
        <v>98</v>
      </c>
      <c r="F54" s="53">
        <v>200</v>
      </c>
      <c r="G54" s="53">
        <v>0.19</v>
      </c>
      <c r="H54" s="54">
        <v>0.050000000000000003</v>
      </c>
      <c r="I54" s="54">
        <v>16.989999999999998</v>
      </c>
      <c r="J54" s="54">
        <v>70.159999999999997</v>
      </c>
      <c r="K54" s="53" t="s">
        <v>99</v>
      </c>
      <c r="L54" s="54">
        <v>12.82</v>
      </c>
    </row>
    <row r="55" ht="15">
      <c r="A55" s="27"/>
      <c r="B55" s="28"/>
      <c r="C55" s="29"/>
      <c r="D55" s="30" t="s">
        <v>61</v>
      </c>
      <c r="E55" s="52" t="s">
        <v>34</v>
      </c>
      <c r="F55" s="53">
        <v>20</v>
      </c>
      <c r="G55" s="53">
        <v>1.53</v>
      </c>
      <c r="H55" s="54">
        <v>0.12</v>
      </c>
      <c r="I55" s="54">
        <v>10.039999999999999</v>
      </c>
      <c r="J55" s="54">
        <v>47.359999999999999</v>
      </c>
      <c r="K55" s="53" t="s">
        <v>35</v>
      </c>
      <c r="L55" s="54">
        <v>1.3899999999999999</v>
      </c>
    </row>
    <row r="56" ht="15">
      <c r="A56" s="27"/>
      <c r="B56" s="28"/>
      <c r="C56" s="29"/>
      <c r="D56" s="30" t="s">
        <v>62</v>
      </c>
      <c r="E56" s="52" t="s">
        <v>63</v>
      </c>
      <c r="F56" s="53">
        <v>30</v>
      </c>
      <c r="G56" s="53">
        <v>1.9199999999999999</v>
      </c>
      <c r="H56" s="54">
        <v>0.34999999999999998</v>
      </c>
      <c r="I56" s="54">
        <v>11.52</v>
      </c>
      <c r="J56" s="54">
        <v>57.619999999999997</v>
      </c>
      <c r="K56" s="53" t="s">
        <v>64</v>
      </c>
      <c r="L56" s="54">
        <v>2.0099999999999998</v>
      </c>
    </row>
    <row r="57" ht="15">
      <c r="A57" s="39"/>
      <c r="B57" s="40"/>
      <c r="C57" s="41"/>
      <c r="D57" s="42" t="s">
        <v>44</v>
      </c>
      <c r="E57" s="55"/>
      <c r="F57" s="56">
        <f>SUM(F50:F56)</f>
        <v>720</v>
      </c>
      <c r="G57" s="56">
        <f>SUM(G50:G56)</f>
        <v>20.920000000000002</v>
      </c>
      <c r="H57" s="56">
        <f>SUM(H50:H56)</f>
        <v>23.370000000000005</v>
      </c>
      <c r="I57" s="56">
        <f>SUM(I50:I56)</f>
        <v>81.499999999999986</v>
      </c>
      <c r="J57" s="56">
        <f>SUM(J50:J56)</f>
        <v>632.80000000000007</v>
      </c>
      <c r="K57" s="57"/>
      <c r="L57" s="56">
        <f>SUM(L50:L56)</f>
        <v>71.75</v>
      </c>
    </row>
    <row r="58" ht="15.75" customHeight="1">
      <c r="A58" s="58">
        <f>A41</f>
        <v>1</v>
      </c>
      <c r="B58" s="59">
        <f>B41</f>
        <v>3</v>
      </c>
      <c r="C58" s="60" t="s">
        <v>65</v>
      </c>
      <c r="D58" s="61"/>
      <c r="E58" s="62"/>
      <c r="F58" s="63">
        <f>F49+F57</f>
        <v>1537</v>
      </c>
      <c r="G58" s="63">
        <f>G49+G57</f>
        <v>53.730000000000004</v>
      </c>
      <c r="H58" s="63">
        <f>H49+H57</f>
        <v>65.070000000000007</v>
      </c>
      <c r="I58" s="63">
        <f>I49+I57</f>
        <v>200.72999999999999</v>
      </c>
      <c r="J58" s="63">
        <f>J49+J57</f>
        <v>1615.8299999999999</v>
      </c>
      <c r="K58" s="63"/>
      <c r="L58" s="63">
        <f>L49+L57</f>
        <v>251.31</v>
      </c>
    </row>
    <row r="59" ht="15">
      <c r="A59" s="20">
        <v>1</v>
      </c>
      <c r="B59" s="21">
        <v>4</v>
      </c>
      <c r="C59" s="22" t="s">
        <v>26</v>
      </c>
      <c r="D59" s="23" t="s">
        <v>27</v>
      </c>
      <c r="E59" s="24" t="s">
        <v>77</v>
      </c>
      <c r="F59" s="25">
        <v>150</v>
      </c>
      <c r="G59" s="25">
        <v>3.6000000000000001</v>
      </c>
      <c r="H59" s="26">
        <v>4.5999999999999996</v>
      </c>
      <c r="I59" s="26">
        <v>37.700000000000003</v>
      </c>
      <c r="J59" s="26">
        <v>206</v>
      </c>
      <c r="K59" s="25" t="s">
        <v>78</v>
      </c>
      <c r="L59" s="26">
        <v>9.1199999999999992</v>
      </c>
    </row>
    <row r="60" ht="15">
      <c r="A60" s="27"/>
      <c r="B60" s="28"/>
      <c r="C60" s="29"/>
      <c r="D60" s="38"/>
      <c r="E60" s="24" t="s">
        <v>100</v>
      </c>
      <c r="F60" s="25">
        <v>100</v>
      </c>
      <c r="G60" s="25">
        <v>18.600000000000001</v>
      </c>
      <c r="H60" s="26">
        <v>14.199999999999999</v>
      </c>
      <c r="I60" s="26">
        <v>17</v>
      </c>
      <c r="J60" s="26">
        <v>266.98000000000002</v>
      </c>
      <c r="K60" s="25" t="s">
        <v>101</v>
      </c>
      <c r="L60" s="26">
        <v>46.43</v>
      </c>
    </row>
    <row r="61" ht="15">
      <c r="A61" s="27"/>
      <c r="B61" s="28"/>
      <c r="C61" s="29"/>
      <c r="D61" s="30" t="s">
        <v>30</v>
      </c>
      <c r="E61" s="24" t="s">
        <v>68</v>
      </c>
      <c r="F61" s="25">
        <v>200</v>
      </c>
      <c r="G61" s="25">
        <v>0.20000000000000001</v>
      </c>
      <c r="H61" s="26">
        <v>0.10000000000000001</v>
      </c>
      <c r="I61" s="26">
        <v>15</v>
      </c>
      <c r="J61" s="26">
        <v>60</v>
      </c>
      <c r="K61" s="25" t="s">
        <v>69</v>
      </c>
      <c r="L61" s="26">
        <v>1.5600000000000001</v>
      </c>
    </row>
    <row r="62" ht="15">
      <c r="A62" s="27"/>
      <c r="B62" s="28"/>
      <c r="C62" s="29"/>
      <c r="D62" s="30" t="s">
        <v>33</v>
      </c>
      <c r="E62" s="24" t="s">
        <v>34</v>
      </c>
      <c r="F62" s="25">
        <v>40</v>
      </c>
      <c r="G62" s="25">
        <v>3.0499999999999998</v>
      </c>
      <c r="H62" s="26">
        <v>0.25</v>
      </c>
      <c r="I62" s="26">
        <v>20.07</v>
      </c>
      <c r="J62" s="26">
        <v>94.730000000000004</v>
      </c>
      <c r="K62" s="25" t="s">
        <v>35</v>
      </c>
      <c r="L62" s="26">
        <v>2.79</v>
      </c>
    </row>
    <row r="63" ht="15">
      <c r="A63" s="27"/>
      <c r="B63" s="28"/>
      <c r="C63" s="29"/>
      <c r="D63" s="31" t="s">
        <v>36</v>
      </c>
      <c r="E63" s="24" t="s">
        <v>102</v>
      </c>
      <c r="F63" s="25">
        <v>200</v>
      </c>
      <c r="G63" s="25">
        <v>1.8</v>
      </c>
      <c r="H63" s="26">
        <v>0.40000000000000002</v>
      </c>
      <c r="I63" s="26">
        <v>16.199999999999999</v>
      </c>
      <c r="J63" s="26">
        <v>86</v>
      </c>
      <c r="K63" s="25"/>
      <c r="L63" s="26">
        <v>60.829999999999998</v>
      </c>
    </row>
    <row r="64" ht="28.5">
      <c r="A64" s="27"/>
      <c r="B64" s="28"/>
      <c r="C64" s="35"/>
      <c r="D64" s="36" t="s">
        <v>88</v>
      </c>
      <c r="E64" s="24" t="s">
        <v>103</v>
      </c>
      <c r="F64" s="25">
        <v>70</v>
      </c>
      <c r="G64" s="25">
        <v>1.05</v>
      </c>
      <c r="H64" s="26">
        <v>3.5600000000000001</v>
      </c>
      <c r="I64" s="26">
        <v>6.4900000000000002</v>
      </c>
      <c r="J64" s="26">
        <v>62.869999999999997</v>
      </c>
      <c r="K64" s="25" t="s">
        <v>104</v>
      </c>
      <c r="L64" s="26">
        <v>5.1399999999999997</v>
      </c>
    </row>
    <row r="65" ht="15">
      <c r="A65" s="27"/>
      <c r="B65" s="28"/>
      <c r="C65" s="29"/>
      <c r="D65" s="37"/>
      <c r="E65" s="24" t="s">
        <v>73</v>
      </c>
      <c r="F65" s="25">
        <v>10</v>
      </c>
      <c r="G65" s="25">
        <v>0.050000000000000003</v>
      </c>
      <c r="H65" s="26">
        <v>8.25</v>
      </c>
      <c r="I65" s="26">
        <v>0.080000000000000002</v>
      </c>
      <c r="J65" s="26">
        <v>74.799999999999997</v>
      </c>
      <c r="K65" s="25" t="s">
        <v>74</v>
      </c>
      <c r="L65" s="26">
        <v>7.1500000000000004</v>
      </c>
    </row>
    <row r="66" ht="15">
      <c r="A66" s="27"/>
      <c r="B66" s="28"/>
      <c r="C66" s="29"/>
      <c r="D66" s="38"/>
      <c r="E66" s="24" t="s">
        <v>71</v>
      </c>
      <c r="F66" s="25">
        <v>30</v>
      </c>
      <c r="G66" s="25">
        <v>6.96</v>
      </c>
      <c r="H66" s="26">
        <v>8.8499999999999996</v>
      </c>
      <c r="I66" s="26">
        <v>0</v>
      </c>
      <c r="J66" s="26">
        <v>109.2</v>
      </c>
      <c r="K66" s="25" t="s">
        <v>72</v>
      </c>
      <c r="L66" s="26">
        <v>17.84</v>
      </c>
    </row>
    <row r="67" ht="15">
      <c r="A67" s="39"/>
      <c r="B67" s="40"/>
      <c r="C67" s="41"/>
      <c r="D67" s="42" t="s">
        <v>44</v>
      </c>
      <c r="E67" s="43"/>
      <c r="F67" s="44">
        <f>SUM(F59:F66)</f>
        <v>800</v>
      </c>
      <c r="G67" s="44">
        <f>SUM(G59:G66)</f>
        <v>35.310000000000002</v>
      </c>
      <c r="H67" s="44">
        <f>SUM(H59:H66)</f>
        <v>40.209999999999994</v>
      </c>
      <c r="I67" s="44">
        <f>SUM(I59:I66)</f>
        <v>112.54000000000001</v>
      </c>
      <c r="J67" s="44">
        <f>SUM(J59:J66)</f>
        <v>960.58000000000004</v>
      </c>
      <c r="K67" s="45"/>
      <c r="L67" s="44">
        <f>SUM(L59:L66)</f>
        <v>150.85999999999999</v>
      </c>
    </row>
    <row r="68" ht="15">
      <c r="A68" s="46">
        <f>A59</f>
        <v>1</v>
      </c>
      <c r="B68" s="47">
        <f>B59</f>
        <v>4</v>
      </c>
      <c r="C68" s="48" t="s">
        <v>45</v>
      </c>
      <c r="D68" s="30" t="s">
        <v>46</v>
      </c>
      <c r="E68" s="49"/>
      <c r="F68" s="50"/>
      <c r="G68" s="50"/>
      <c r="H68" s="51"/>
      <c r="I68" s="51"/>
      <c r="J68" s="51"/>
      <c r="K68" s="50"/>
      <c r="L68" s="51"/>
    </row>
    <row r="69" ht="15">
      <c r="A69" s="27"/>
      <c r="B69" s="28"/>
      <c r="C69" s="29"/>
      <c r="D69" s="30" t="s">
        <v>47</v>
      </c>
      <c r="E69" s="52" t="s">
        <v>105</v>
      </c>
      <c r="F69" s="53">
        <v>230</v>
      </c>
      <c r="G69" s="53">
        <v>11.57</v>
      </c>
      <c r="H69" s="54">
        <v>5.4299999999999997</v>
      </c>
      <c r="I69" s="54">
        <v>23.43</v>
      </c>
      <c r="J69" s="54">
        <v>189.06</v>
      </c>
      <c r="K69" s="53" t="s">
        <v>106</v>
      </c>
      <c r="L69" s="54">
        <v>37.859999999999999</v>
      </c>
    </row>
    <row r="70" ht="15">
      <c r="A70" s="27"/>
      <c r="B70" s="28"/>
      <c r="C70" s="29"/>
      <c r="D70" s="30" t="s">
        <v>50</v>
      </c>
      <c r="E70" s="52" t="s">
        <v>107</v>
      </c>
      <c r="F70" s="53">
        <v>200</v>
      </c>
      <c r="G70" s="53">
        <v>17.280000000000001</v>
      </c>
      <c r="H70" s="54">
        <v>23.359999999999999</v>
      </c>
      <c r="I70" s="54">
        <v>32.640000000000001</v>
      </c>
      <c r="J70" s="54">
        <v>409.60000000000002</v>
      </c>
      <c r="K70" s="53" t="s">
        <v>108</v>
      </c>
      <c r="L70" s="54">
        <v>53.939999999999998</v>
      </c>
    </row>
    <row r="71" ht="15">
      <c r="A71" s="27"/>
      <c r="B71" s="28"/>
      <c r="C71" s="29"/>
      <c r="D71" s="30" t="s">
        <v>53</v>
      </c>
      <c r="E71" s="32"/>
      <c r="F71" s="33"/>
      <c r="G71" s="33"/>
      <c r="H71" s="34"/>
      <c r="I71" s="34"/>
      <c r="J71" s="34"/>
      <c r="K71" s="33"/>
      <c r="L71" s="34"/>
    </row>
    <row r="72" ht="15">
      <c r="A72" s="27"/>
      <c r="B72" s="28"/>
      <c r="C72" s="29"/>
      <c r="D72" s="30" t="s">
        <v>58</v>
      </c>
      <c r="E72" s="52" t="s">
        <v>81</v>
      </c>
      <c r="F72" s="53">
        <v>200</v>
      </c>
      <c r="G72" s="53">
        <v>0.20000000000000001</v>
      </c>
      <c r="H72" s="54">
        <v>0.10000000000000001</v>
      </c>
      <c r="I72" s="54">
        <v>27.800000000000001</v>
      </c>
      <c r="J72" s="54">
        <v>115</v>
      </c>
      <c r="K72" s="53" t="s">
        <v>82</v>
      </c>
      <c r="L72" s="54">
        <v>4.6799999999999997</v>
      </c>
    </row>
    <row r="73" ht="15">
      <c r="A73" s="27"/>
      <c r="B73" s="28"/>
      <c r="C73" s="29"/>
      <c r="D73" s="30" t="s">
        <v>61</v>
      </c>
      <c r="E73" s="52" t="s">
        <v>34</v>
      </c>
      <c r="F73" s="53">
        <v>20</v>
      </c>
      <c r="G73" s="53">
        <v>1.53</v>
      </c>
      <c r="H73" s="54">
        <v>0.12</v>
      </c>
      <c r="I73" s="54">
        <v>10.039999999999999</v>
      </c>
      <c r="J73" s="54">
        <v>47.359999999999999</v>
      </c>
      <c r="K73" s="53" t="s">
        <v>35</v>
      </c>
      <c r="L73" s="54">
        <v>1.3899999999999999</v>
      </c>
    </row>
    <row r="74" ht="15">
      <c r="A74" s="27"/>
      <c r="B74" s="28"/>
      <c r="C74" s="29"/>
      <c r="D74" s="30" t="s">
        <v>62</v>
      </c>
      <c r="E74" s="52" t="s">
        <v>63</v>
      </c>
      <c r="F74" s="53">
        <v>30</v>
      </c>
      <c r="G74" s="53">
        <v>1.9199999999999999</v>
      </c>
      <c r="H74" s="54">
        <v>0.34999999999999998</v>
      </c>
      <c r="I74" s="54">
        <v>11.52</v>
      </c>
      <c r="J74" s="54">
        <v>57.619999999999997</v>
      </c>
      <c r="K74" s="53" t="s">
        <v>64</v>
      </c>
      <c r="L74" s="54">
        <v>2.0099999999999998</v>
      </c>
    </row>
    <row r="75" ht="15">
      <c r="A75" s="39"/>
      <c r="B75" s="40"/>
      <c r="C75" s="41"/>
      <c r="D75" s="42" t="s">
        <v>44</v>
      </c>
      <c r="E75" s="55"/>
      <c r="F75" s="56">
        <f>SUM(F68:F74)</f>
        <v>680</v>
      </c>
      <c r="G75" s="56">
        <f>SUM(G68:G74)</f>
        <v>32.5</v>
      </c>
      <c r="H75" s="56">
        <f>SUM(H68:H74)</f>
        <v>29.360000000000003</v>
      </c>
      <c r="I75" s="56">
        <f>SUM(I68:I74)</f>
        <v>105.42999999999999</v>
      </c>
      <c r="J75" s="56">
        <f>SUM(J68:J74)</f>
        <v>818.6400000000001</v>
      </c>
      <c r="K75" s="57"/>
      <c r="L75" s="56">
        <f>SUM(L68:L74)</f>
        <v>99.879999999999995</v>
      </c>
    </row>
    <row r="76" ht="15.75" customHeight="1">
      <c r="A76" s="58">
        <f>A59</f>
        <v>1</v>
      </c>
      <c r="B76" s="59">
        <f>B59</f>
        <v>4</v>
      </c>
      <c r="C76" s="60" t="s">
        <v>65</v>
      </c>
      <c r="D76" s="61"/>
      <c r="E76" s="62"/>
      <c r="F76" s="63">
        <f>F67+F75</f>
        <v>1480</v>
      </c>
      <c r="G76" s="63">
        <f>G67+G75</f>
        <v>67.810000000000002</v>
      </c>
      <c r="H76" s="63">
        <f>H67+H75</f>
        <v>69.569999999999993</v>
      </c>
      <c r="I76" s="63">
        <f>I67+I75</f>
        <v>217.97</v>
      </c>
      <c r="J76" s="63">
        <f>J67+J75</f>
        <v>1779.2200000000003</v>
      </c>
      <c r="K76" s="63"/>
      <c r="L76" s="63">
        <f>L67+L75</f>
        <v>250.73999999999998</v>
      </c>
    </row>
    <row r="77" ht="15">
      <c r="A77" s="20">
        <v>1</v>
      </c>
      <c r="B77" s="21">
        <v>5</v>
      </c>
      <c r="C77" s="22" t="s">
        <v>26</v>
      </c>
      <c r="D77" s="23" t="s">
        <v>27</v>
      </c>
      <c r="E77" s="49"/>
      <c r="F77" s="50"/>
      <c r="G77" s="50"/>
      <c r="H77" s="51"/>
      <c r="I77" s="51"/>
      <c r="J77" s="51"/>
      <c r="K77" s="50"/>
      <c r="L77" s="51"/>
    </row>
    <row r="78" ht="15">
      <c r="A78" s="27"/>
      <c r="B78" s="28"/>
      <c r="C78" s="29"/>
      <c r="D78" s="68"/>
      <c r="E78" s="24" t="s">
        <v>109</v>
      </c>
      <c r="F78" s="25">
        <v>90</v>
      </c>
      <c r="G78" s="25">
        <v>11.57</v>
      </c>
      <c r="H78" s="26">
        <v>7.4199999999999999</v>
      </c>
      <c r="I78" s="26">
        <v>13.25</v>
      </c>
      <c r="J78" s="26">
        <v>165.84</v>
      </c>
      <c r="K78" s="25" t="s">
        <v>110</v>
      </c>
      <c r="L78" s="26">
        <v>32.829999999999998</v>
      </c>
    </row>
    <row r="79" ht="15">
      <c r="A79" s="27"/>
      <c r="B79" s="28"/>
      <c r="C79" s="29"/>
      <c r="D79" s="68"/>
      <c r="E79" s="24" t="s">
        <v>54</v>
      </c>
      <c r="F79" s="25">
        <v>75</v>
      </c>
      <c r="G79" s="25">
        <v>1.8999999999999999</v>
      </c>
      <c r="H79" s="26">
        <v>2.1499999999999999</v>
      </c>
      <c r="I79" s="26">
        <v>4.9100000000000001</v>
      </c>
      <c r="J79" s="26">
        <v>46.560000000000002</v>
      </c>
      <c r="K79" s="25" t="s">
        <v>111</v>
      </c>
      <c r="L79" s="26">
        <v>9.0299999999999994</v>
      </c>
    </row>
    <row r="80" ht="15">
      <c r="A80" s="27"/>
      <c r="B80" s="28"/>
      <c r="C80" s="29"/>
      <c r="D80" s="68"/>
      <c r="E80" s="24" t="s">
        <v>56</v>
      </c>
      <c r="F80" s="25">
        <v>75</v>
      </c>
      <c r="G80" s="25">
        <v>1.55</v>
      </c>
      <c r="H80" s="26">
        <v>2.7000000000000002</v>
      </c>
      <c r="I80" s="26">
        <v>10.15</v>
      </c>
      <c r="J80" s="26">
        <v>70.5</v>
      </c>
      <c r="K80" s="25" t="s">
        <v>112</v>
      </c>
      <c r="L80" s="26">
        <v>7.8300000000000001</v>
      </c>
    </row>
    <row r="81" ht="15">
      <c r="A81" s="27"/>
      <c r="B81" s="28"/>
      <c r="C81" s="29"/>
      <c r="D81" s="30" t="s">
        <v>30</v>
      </c>
      <c r="E81" s="24" t="s">
        <v>68</v>
      </c>
      <c r="F81" s="25">
        <v>200</v>
      </c>
      <c r="G81" s="25">
        <v>0.20000000000000001</v>
      </c>
      <c r="H81" s="26">
        <v>0.10000000000000001</v>
      </c>
      <c r="I81" s="26">
        <v>15</v>
      </c>
      <c r="J81" s="26">
        <v>60</v>
      </c>
      <c r="K81" s="25" t="s">
        <v>69</v>
      </c>
      <c r="L81" s="26">
        <v>1.5600000000000001</v>
      </c>
    </row>
    <row r="82" ht="15">
      <c r="A82" s="27"/>
      <c r="B82" s="28"/>
      <c r="C82" s="29"/>
      <c r="D82" s="30" t="s">
        <v>33</v>
      </c>
      <c r="E82" s="24" t="s">
        <v>34</v>
      </c>
      <c r="F82" s="25">
        <v>40</v>
      </c>
      <c r="G82" s="25">
        <v>3.0499999999999998</v>
      </c>
      <c r="H82" s="26">
        <v>0.25</v>
      </c>
      <c r="I82" s="26">
        <v>20.07</v>
      </c>
      <c r="J82" s="26">
        <v>94.730000000000004</v>
      </c>
      <c r="K82" s="25" t="s">
        <v>35</v>
      </c>
      <c r="L82" s="26">
        <v>2.79</v>
      </c>
    </row>
    <row r="83" ht="15">
      <c r="A83" s="27"/>
      <c r="B83" s="28"/>
      <c r="C83" s="29"/>
      <c r="D83" s="31" t="s">
        <v>36</v>
      </c>
      <c r="E83" s="32"/>
      <c r="F83" s="33"/>
      <c r="G83" s="33"/>
      <c r="H83" s="34"/>
      <c r="I83" s="34"/>
      <c r="J83" s="34"/>
      <c r="K83" s="33"/>
      <c r="L83" s="34"/>
    </row>
    <row r="84" ht="15">
      <c r="A84" s="27"/>
      <c r="B84" s="28"/>
      <c r="C84" s="35"/>
      <c r="D84" s="36" t="s">
        <v>91</v>
      </c>
      <c r="E84" s="24" t="s">
        <v>92</v>
      </c>
      <c r="F84" s="25">
        <v>200</v>
      </c>
      <c r="G84" s="25">
        <v>0.96999999999999997</v>
      </c>
      <c r="H84" s="26">
        <v>0.19</v>
      </c>
      <c r="I84" s="26">
        <v>19.59</v>
      </c>
      <c r="J84" s="26">
        <v>83.420000000000002</v>
      </c>
      <c r="K84" s="25" t="s">
        <v>93</v>
      </c>
      <c r="L84" s="26">
        <v>26.449999999999999</v>
      </c>
    </row>
    <row r="85" ht="15">
      <c r="A85" s="27"/>
      <c r="B85" s="28"/>
      <c r="C85" s="29"/>
      <c r="D85" s="37"/>
      <c r="E85" s="24" t="s">
        <v>38</v>
      </c>
      <c r="F85" s="25">
        <v>70</v>
      </c>
      <c r="G85" s="25">
        <v>0.56000000000000005</v>
      </c>
      <c r="H85" s="26">
        <v>0.070000000000000007</v>
      </c>
      <c r="I85" s="26">
        <v>1.1899999999999999</v>
      </c>
      <c r="J85" s="26">
        <v>9.0999999999999996</v>
      </c>
      <c r="K85" s="25"/>
      <c r="L85" s="26">
        <v>12.6</v>
      </c>
    </row>
    <row r="86" ht="15">
      <c r="A86" s="27"/>
      <c r="B86" s="28"/>
      <c r="C86" s="29"/>
      <c r="D86" s="38"/>
      <c r="E86" s="24" t="s">
        <v>41</v>
      </c>
      <c r="F86" s="25">
        <v>40</v>
      </c>
      <c r="G86" s="25">
        <v>4.96</v>
      </c>
      <c r="H86" s="26">
        <v>4.4900000000000002</v>
      </c>
      <c r="I86" s="26">
        <v>0.27000000000000002</v>
      </c>
      <c r="J86" s="26">
        <v>61.299999999999997</v>
      </c>
      <c r="K86" s="25" t="s">
        <v>42</v>
      </c>
      <c r="L86" s="26">
        <v>11.720000000000001</v>
      </c>
    </row>
    <row r="87" ht="15">
      <c r="A87" s="39"/>
      <c r="B87" s="40"/>
      <c r="C87" s="41"/>
      <c r="D87" s="42" t="s">
        <v>44</v>
      </c>
      <c r="E87" s="43"/>
      <c r="F87" s="44">
        <f>SUM(F77:F86)</f>
        <v>790</v>
      </c>
      <c r="G87" s="44">
        <f>SUM(G77:G86)</f>
        <v>24.759999999999998</v>
      </c>
      <c r="H87" s="44">
        <f>SUM(H77:H86)</f>
        <v>17.369999999999997</v>
      </c>
      <c r="I87" s="44">
        <f>SUM(I77:I86)</f>
        <v>84.429999999999993</v>
      </c>
      <c r="J87" s="44">
        <f>SUM(J77:J86)</f>
        <v>591.44999999999993</v>
      </c>
      <c r="K87" s="45"/>
      <c r="L87" s="44">
        <f>SUM(L77:L86)</f>
        <v>104.80999999999999</v>
      </c>
    </row>
    <row r="88" ht="15">
      <c r="A88" s="46">
        <f>A77</f>
        <v>1</v>
      </c>
      <c r="B88" s="47">
        <f>B77</f>
        <v>5</v>
      </c>
      <c r="C88" s="48" t="s">
        <v>45</v>
      </c>
      <c r="D88" s="30" t="s">
        <v>46</v>
      </c>
      <c r="E88" s="49"/>
      <c r="F88" s="50"/>
      <c r="G88" s="50"/>
      <c r="H88" s="51"/>
      <c r="I88" s="51"/>
      <c r="J88" s="51"/>
      <c r="K88" s="50"/>
      <c r="L88" s="51"/>
    </row>
    <row r="89" ht="15">
      <c r="A89" s="27"/>
      <c r="B89" s="28"/>
      <c r="C89" s="29"/>
      <c r="D89" s="30" t="s">
        <v>47</v>
      </c>
      <c r="E89" s="52" t="s">
        <v>113</v>
      </c>
      <c r="F89" s="53">
        <v>230</v>
      </c>
      <c r="G89" s="53">
        <v>2.04</v>
      </c>
      <c r="H89" s="54">
        <v>4.8099999999999996</v>
      </c>
      <c r="I89" s="54">
        <v>15.1</v>
      </c>
      <c r="J89" s="54">
        <v>112.40000000000001</v>
      </c>
      <c r="K89" s="53" t="s">
        <v>114</v>
      </c>
      <c r="L89" s="54">
        <v>9.9600000000000009</v>
      </c>
    </row>
    <row r="90" ht="15">
      <c r="A90" s="27"/>
      <c r="B90" s="28"/>
      <c r="C90" s="29"/>
      <c r="D90" s="30" t="s">
        <v>50</v>
      </c>
      <c r="E90" s="52" t="s">
        <v>85</v>
      </c>
      <c r="F90" s="53">
        <v>110</v>
      </c>
      <c r="G90" s="53">
        <v>17.23</v>
      </c>
      <c r="H90" s="54">
        <v>19.23</v>
      </c>
      <c r="I90" s="54">
        <v>5.8600000000000003</v>
      </c>
      <c r="J90" s="54">
        <v>266.06</v>
      </c>
      <c r="K90" s="53" t="s">
        <v>86</v>
      </c>
      <c r="L90" s="54">
        <v>64.140000000000001</v>
      </c>
    </row>
    <row r="91" ht="15">
      <c r="A91" s="27"/>
      <c r="B91" s="28"/>
      <c r="C91" s="29"/>
      <c r="D91" s="30" t="s">
        <v>53</v>
      </c>
      <c r="E91" s="52" t="s">
        <v>115</v>
      </c>
      <c r="F91" s="53">
        <v>180</v>
      </c>
      <c r="G91" s="53">
        <v>4.4400000000000004</v>
      </c>
      <c r="H91" s="54">
        <v>7.5599999999999996</v>
      </c>
      <c r="I91" s="54">
        <v>39.359999999999999</v>
      </c>
      <c r="J91" s="54">
        <v>243.59999999999999</v>
      </c>
      <c r="K91" s="53" t="s">
        <v>116</v>
      </c>
      <c r="L91" s="54">
        <v>16.199999999999999</v>
      </c>
    </row>
    <row r="92" ht="15">
      <c r="A92" s="27"/>
      <c r="B92" s="28"/>
      <c r="C92" s="29"/>
      <c r="D92" s="30" t="s">
        <v>58</v>
      </c>
      <c r="E92" s="52" t="s">
        <v>59</v>
      </c>
      <c r="F92" s="53">
        <v>200</v>
      </c>
      <c r="G92" s="53">
        <v>0</v>
      </c>
      <c r="H92" s="54">
        <v>0</v>
      </c>
      <c r="I92" s="54">
        <v>19.359999999999999</v>
      </c>
      <c r="J92" s="54">
        <v>77.409999999999997</v>
      </c>
      <c r="K92" s="53" t="s">
        <v>60</v>
      </c>
      <c r="L92" s="54">
        <v>3.8300000000000001</v>
      </c>
    </row>
    <row r="93" ht="15">
      <c r="A93" s="27"/>
      <c r="B93" s="28"/>
      <c r="C93" s="29"/>
      <c r="D93" s="30" t="s">
        <v>61</v>
      </c>
      <c r="E93" s="52" t="s">
        <v>34</v>
      </c>
      <c r="F93" s="53">
        <v>20</v>
      </c>
      <c r="G93" s="53">
        <v>1.53</v>
      </c>
      <c r="H93" s="54">
        <v>0.12</v>
      </c>
      <c r="I93" s="54">
        <v>10.039999999999999</v>
      </c>
      <c r="J93" s="54">
        <v>47.359999999999999</v>
      </c>
      <c r="K93" s="53" t="s">
        <v>35</v>
      </c>
      <c r="L93" s="54">
        <v>1.3899999999999999</v>
      </c>
    </row>
    <row r="94" ht="15">
      <c r="A94" s="27"/>
      <c r="B94" s="28"/>
      <c r="C94" s="29"/>
      <c r="D94" s="30" t="s">
        <v>62</v>
      </c>
      <c r="E94" s="52" t="s">
        <v>63</v>
      </c>
      <c r="F94" s="53">
        <v>30</v>
      </c>
      <c r="G94" s="53">
        <v>1.9199999999999999</v>
      </c>
      <c r="H94" s="54">
        <v>0.34999999999999998</v>
      </c>
      <c r="I94" s="54">
        <v>11.52</v>
      </c>
      <c r="J94" s="54">
        <v>57.619999999999997</v>
      </c>
      <c r="K94" s="53" t="s">
        <v>64</v>
      </c>
      <c r="L94" s="54">
        <v>2.0099999999999998</v>
      </c>
    </row>
    <row r="95" ht="15">
      <c r="A95" s="39"/>
      <c r="B95" s="40"/>
      <c r="C95" s="41"/>
      <c r="D95" s="42" t="s">
        <v>44</v>
      </c>
      <c r="E95" s="55"/>
      <c r="F95" s="56">
        <f>SUM(F88:F94)</f>
        <v>770</v>
      </c>
      <c r="G95" s="56">
        <f>SUM(G88:G94)</f>
        <v>27.160000000000004</v>
      </c>
      <c r="H95" s="56">
        <f>SUM(H88:H94)</f>
        <v>32.07</v>
      </c>
      <c r="I95" s="56">
        <f>SUM(I88:I94)</f>
        <v>101.23999999999999</v>
      </c>
      <c r="J95" s="56">
        <f>SUM(J88:J94)</f>
        <v>804.45000000000005</v>
      </c>
      <c r="K95" s="57"/>
      <c r="L95" s="56">
        <f>SUM(L88:L94)</f>
        <v>97.530000000000001</v>
      </c>
    </row>
    <row r="96" ht="15.75" customHeight="1">
      <c r="A96" s="58">
        <f>A77</f>
        <v>1</v>
      </c>
      <c r="B96" s="59">
        <f>B77</f>
        <v>5</v>
      </c>
      <c r="C96" s="60" t="s">
        <v>65</v>
      </c>
      <c r="D96" s="61"/>
      <c r="E96" s="62"/>
      <c r="F96" s="63">
        <f>F87+F95</f>
        <v>1560</v>
      </c>
      <c r="G96" s="63">
        <f>G87+G95</f>
        <v>51.920000000000002</v>
      </c>
      <c r="H96" s="63">
        <f>H87+H95</f>
        <v>49.439999999999998</v>
      </c>
      <c r="I96" s="63">
        <f>I87+I95</f>
        <v>185.66999999999999</v>
      </c>
      <c r="J96" s="63">
        <f>J87+J95</f>
        <v>1395.9000000000001</v>
      </c>
      <c r="K96" s="63"/>
      <c r="L96" s="63">
        <f>L87+L95</f>
        <v>202.33999999999997</v>
      </c>
    </row>
    <row r="97" ht="15">
      <c r="A97" s="20">
        <v>2</v>
      </c>
      <c r="B97" s="21">
        <v>1</v>
      </c>
      <c r="C97" s="22" t="s">
        <v>26</v>
      </c>
      <c r="D97" s="23" t="s">
        <v>27</v>
      </c>
      <c r="E97" s="24" t="s">
        <v>83</v>
      </c>
      <c r="F97" s="25">
        <v>150</v>
      </c>
      <c r="G97" s="25">
        <v>5.4400000000000004</v>
      </c>
      <c r="H97" s="26">
        <v>4.8399999999999999</v>
      </c>
      <c r="I97" s="26">
        <v>34.710000000000001</v>
      </c>
      <c r="J97" s="26">
        <v>204.31999999999999</v>
      </c>
      <c r="K97" s="25" t="s">
        <v>84</v>
      </c>
      <c r="L97" s="26">
        <v>7.2999999999999998</v>
      </c>
    </row>
    <row r="98" ht="15">
      <c r="A98" s="27"/>
      <c r="B98" s="28"/>
      <c r="C98" s="29"/>
      <c r="D98" s="38"/>
      <c r="E98" s="24" t="s">
        <v>117</v>
      </c>
      <c r="F98" s="25">
        <v>90</v>
      </c>
      <c r="G98" s="25">
        <v>14.09</v>
      </c>
      <c r="H98" s="26">
        <v>12.41</v>
      </c>
      <c r="I98" s="26">
        <v>13.039999999999999</v>
      </c>
      <c r="J98" s="26">
        <v>220.40000000000001</v>
      </c>
      <c r="K98" s="25" t="s">
        <v>118</v>
      </c>
      <c r="L98" s="26">
        <v>42.780000000000001</v>
      </c>
    </row>
    <row r="99" ht="15">
      <c r="A99" s="27"/>
      <c r="B99" s="28"/>
      <c r="C99" s="29"/>
      <c r="D99" s="30" t="s">
        <v>30</v>
      </c>
      <c r="E99" s="24" t="s">
        <v>68</v>
      </c>
      <c r="F99" s="25">
        <v>200</v>
      </c>
      <c r="G99" s="25">
        <v>0.20000000000000001</v>
      </c>
      <c r="H99" s="26">
        <v>0.10000000000000001</v>
      </c>
      <c r="I99" s="26">
        <v>15</v>
      </c>
      <c r="J99" s="26">
        <v>60</v>
      </c>
      <c r="K99" s="25" t="s">
        <v>69</v>
      </c>
      <c r="L99" s="26">
        <v>1.5600000000000001</v>
      </c>
    </row>
    <row r="100" ht="15">
      <c r="A100" s="27"/>
      <c r="B100" s="28"/>
      <c r="C100" s="29"/>
      <c r="D100" s="30" t="s">
        <v>33</v>
      </c>
      <c r="E100" s="24" t="s">
        <v>34</v>
      </c>
      <c r="F100" s="25">
        <v>40</v>
      </c>
      <c r="G100" s="25">
        <v>3.0499999999999998</v>
      </c>
      <c r="H100" s="26">
        <v>0.25</v>
      </c>
      <c r="I100" s="26">
        <v>20.07</v>
      </c>
      <c r="J100" s="26">
        <v>94.730000000000004</v>
      </c>
      <c r="K100" s="25" t="s">
        <v>35</v>
      </c>
      <c r="L100" s="26">
        <v>2.79</v>
      </c>
    </row>
    <row r="101" ht="15">
      <c r="A101" s="27"/>
      <c r="B101" s="28"/>
      <c r="C101" s="29"/>
      <c r="D101" s="31" t="s">
        <v>36</v>
      </c>
      <c r="E101" s="32"/>
      <c r="F101" s="33"/>
      <c r="G101" s="33"/>
      <c r="H101" s="34"/>
      <c r="I101" s="34"/>
      <c r="J101" s="34"/>
      <c r="K101" s="33"/>
      <c r="L101" s="34"/>
    </row>
    <row r="102" ht="15">
      <c r="A102" s="27"/>
      <c r="B102" s="28"/>
      <c r="C102" s="35"/>
      <c r="D102" s="36" t="s">
        <v>91</v>
      </c>
      <c r="E102" s="24" t="s">
        <v>92</v>
      </c>
      <c r="F102" s="25">
        <v>200</v>
      </c>
      <c r="G102" s="25">
        <v>0.96999999999999997</v>
      </c>
      <c r="H102" s="26">
        <v>0.19</v>
      </c>
      <c r="I102" s="26">
        <v>19.59</v>
      </c>
      <c r="J102" s="26">
        <v>83.420000000000002</v>
      </c>
      <c r="K102" s="25" t="s">
        <v>93</v>
      </c>
      <c r="L102" s="26">
        <v>26.449999999999999</v>
      </c>
    </row>
    <row r="103" ht="15">
      <c r="A103" s="27"/>
      <c r="B103" s="28"/>
      <c r="C103" s="35"/>
      <c r="D103" s="36" t="s">
        <v>39</v>
      </c>
      <c r="E103" s="24" t="s">
        <v>119</v>
      </c>
      <c r="F103" s="25">
        <v>50</v>
      </c>
      <c r="G103" s="25">
        <v>1.3999999999999999</v>
      </c>
      <c r="H103" s="26">
        <v>1.6499999999999999</v>
      </c>
      <c r="I103" s="26">
        <v>38.649999999999999</v>
      </c>
      <c r="J103" s="26">
        <v>177</v>
      </c>
      <c r="K103" s="25"/>
      <c r="L103" s="26">
        <v>15.83</v>
      </c>
    </row>
    <row r="104" ht="15">
      <c r="A104" s="27"/>
      <c r="B104" s="28"/>
      <c r="C104" s="35"/>
      <c r="D104" s="36" t="s">
        <v>39</v>
      </c>
      <c r="E104" s="24" t="s">
        <v>43</v>
      </c>
      <c r="F104" s="25">
        <v>20</v>
      </c>
      <c r="G104" s="25">
        <v>0.52000000000000002</v>
      </c>
      <c r="H104" s="26">
        <v>0</v>
      </c>
      <c r="I104" s="26">
        <v>15.970000000000001</v>
      </c>
      <c r="J104" s="26">
        <v>65.959999999999994</v>
      </c>
      <c r="K104" s="25"/>
      <c r="L104" s="26">
        <v>5.8499999999999996</v>
      </c>
    </row>
    <row r="105" ht="15">
      <c r="A105" s="27"/>
      <c r="B105" s="28"/>
      <c r="C105" s="29"/>
      <c r="D105" s="37"/>
      <c r="E105" s="24" t="s">
        <v>120</v>
      </c>
      <c r="F105" s="25">
        <v>60</v>
      </c>
      <c r="G105" s="25">
        <v>1.5600000000000001</v>
      </c>
      <c r="H105" s="26">
        <v>3.1800000000000002</v>
      </c>
      <c r="I105" s="26">
        <v>3.4199999999999999</v>
      </c>
      <c r="J105" s="26">
        <v>47.399999999999999</v>
      </c>
      <c r="K105" s="25"/>
      <c r="L105" s="26">
        <v>11.550000000000001</v>
      </c>
    </row>
    <row r="106" ht="15">
      <c r="A106" s="27"/>
      <c r="B106" s="28"/>
      <c r="C106" s="29"/>
      <c r="D106" s="38"/>
      <c r="E106" s="24" t="s">
        <v>41</v>
      </c>
      <c r="F106" s="25">
        <v>40</v>
      </c>
      <c r="G106" s="25">
        <v>4.96</v>
      </c>
      <c r="H106" s="26">
        <v>4.4900000000000002</v>
      </c>
      <c r="I106" s="26">
        <v>0.27000000000000002</v>
      </c>
      <c r="J106" s="26">
        <v>61.299999999999997</v>
      </c>
      <c r="K106" s="25" t="s">
        <v>42</v>
      </c>
      <c r="L106" s="26">
        <v>11.720000000000001</v>
      </c>
    </row>
    <row r="107" ht="15">
      <c r="A107" s="39"/>
      <c r="B107" s="40"/>
      <c r="C107" s="41"/>
      <c r="D107" s="42" t="s">
        <v>44</v>
      </c>
      <c r="E107" s="43"/>
      <c r="F107" s="44">
        <f>SUM(F97:F106)</f>
        <v>850</v>
      </c>
      <c r="G107" s="44">
        <f>SUM(G97:G106)</f>
        <v>32.189999999999998</v>
      </c>
      <c r="H107" s="44">
        <f>SUM(H97:H106)</f>
        <v>27.109999999999999</v>
      </c>
      <c r="I107" s="44">
        <f>SUM(I97:I106)</f>
        <v>160.72</v>
      </c>
      <c r="J107" s="44">
        <f>SUM(J97:J106)</f>
        <v>1014.53</v>
      </c>
      <c r="K107" s="45"/>
      <c r="L107" s="44">
        <f>SUM(L97:L106)</f>
        <v>125.82999999999998</v>
      </c>
    </row>
    <row r="108" ht="15">
      <c r="A108" s="46">
        <f>A97</f>
        <v>2</v>
      </c>
      <c r="B108" s="47">
        <f>B97</f>
        <v>1</v>
      </c>
      <c r="C108" s="48" t="s">
        <v>45</v>
      </c>
      <c r="D108" s="30" t="s">
        <v>46</v>
      </c>
      <c r="E108" s="49"/>
      <c r="F108" s="50"/>
      <c r="G108" s="50"/>
      <c r="H108" s="51"/>
      <c r="I108" s="51"/>
      <c r="J108" s="51"/>
      <c r="K108" s="50"/>
      <c r="L108" s="51"/>
    </row>
    <row r="109" ht="15">
      <c r="A109" s="27"/>
      <c r="B109" s="28"/>
      <c r="C109" s="29"/>
      <c r="D109" s="30" t="s">
        <v>47</v>
      </c>
      <c r="E109" s="52" t="s">
        <v>48</v>
      </c>
      <c r="F109" s="53">
        <v>230</v>
      </c>
      <c r="G109" s="53">
        <v>2</v>
      </c>
      <c r="H109" s="54">
        <v>4.71</v>
      </c>
      <c r="I109" s="54">
        <v>15.35</v>
      </c>
      <c r="J109" s="54">
        <v>112.22</v>
      </c>
      <c r="K109" s="53" t="s">
        <v>49</v>
      </c>
      <c r="L109" s="54">
        <v>12.880000000000001</v>
      </c>
    </row>
    <row r="110" ht="15">
      <c r="A110" s="27"/>
      <c r="B110" s="28"/>
      <c r="C110" s="29"/>
      <c r="D110" s="30" t="s">
        <v>50</v>
      </c>
      <c r="E110" s="52" t="s">
        <v>121</v>
      </c>
      <c r="F110" s="53">
        <v>260</v>
      </c>
      <c r="G110" s="53">
        <v>17.899999999999999</v>
      </c>
      <c r="H110" s="54">
        <v>13.699999999999999</v>
      </c>
      <c r="I110" s="54">
        <v>13.5</v>
      </c>
      <c r="J110" s="54">
        <v>249</v>
      </c>
      <c r="K110" s="53" t="s">
        <v>122</v>
      </c>
      <c r="L110" s="54">
        <v>54.93</v>
      </c>
    </row>
    <row r="111" ht="15">
      <c r="A111" s="27"/>
      <c r="B111" s="28"/>
      <c r="C111" s="29"/>
      <c r="D111" s="30" t="s">
        <v>53</v>
      </c>
      <c r="E111" s="32"/>
      <c r="F111" s="33"/>
      <c r="G111" s="33"/>
      <c r="H111" s="34"/>
      <c r="I111" s="34"/>
      <c r="J111" s="34"/>
      <c r="K111" s="33"/>
      <c r="L111" s="34"/>
    </row>
    <row r="112" ht="15">
      <c r="A112" s="27"/>
      <c r="B112" s="28"/>
      <c r="C112" s="29"/>
      <c r="D112" s="30" t="s">
        <v>58</v>
      </c>
      <c r="E112" s="52" t="s">
        <v>81</v>
      </c>
      <c r="F112" s="53">
        <v>200</v>
      </c>
      <c r="G112" s="53">
        <v>0.20000000000000001</v>
      </c>
      <c r="H112" s="54">
        <v>0.10000000000000001</v>
      </c>
      <c r="I112" s="54">
        <v>27.800000000000001</v>
      </c>
      <c r="J112" s="54">
        <v>115</v>
      </c>
      <c r="K112" s="53" t="s">
        <v>82</v>
      </c>
      <c r="L112" s="54">
        <v>4.6799999999999997</v>
      </c>
    </row>
    <row r="113" ht="15">
      <c r="A113" s="27"/>
      <c r="B113" s="28"/>
      <c r="C113" s="29"/>
      <c r="D113" s="30" t="s">
        <v>61</v>
      </c>
      <c r="E113" s="52" t="s">
        <v>34</v>
      </c>
      <c r="F113" s="53">
        <v>20</v>
      </c>
      <c r="G113" s="53">
        <v>1.53</v>
      </c>
      <c r="H113" s="54">
        <v>0.12</v>
      </c>
      <c r="I113" s="54">
        <v>10.039999999999999</v>
      </c>
      <c r="J113" s="54">
        <v>47.359999999999999</v>
      </c>
      <c r="K113" s="53" t="s">
        <v>35</v>
      </c>
      <c r="L113" s="54">
        <v>1.3899999999999999</v>
      </c>
    </row>
    <row r="114" ht="15">
      <c r="A114" s="27"/>
      <c r="B114" s="28"/>
      <c r="C114" s="29"/>
      <c r="D114" s="30" t="s">
        <v>62</v>
      </c>
      <c r="E114" s="52" t="s">
        <v>63</v>
      </c>
      <c r="F114" s="53">
        <v>30</v>
      </c>
      <c r="G114" s="53">
        <v>1.9199999999999999</v>
      </c>
      <c r="H114" s="54">
        <v>0.34999999999999998</v>
      </c>
      <c r="I114" s="54">
        <v>11.52</v>
      </c>
      <c r="J114" s="54">
        <v>57.619999999999997</v>
      </c>
      <c r="K114" s="53" t="s">
        <v>64</v>
      </c>
      <c r="L114" s="54">
        <v>2.0099999999999998</v>
      </c>
    </row>
    <row r="115" ht="15">
      <c r="A115" s="39"/>
      <c r="B115" s="40"/>
      <c r="C115" s="41"/>
      <c r="D115" s="42" t="s">
        <v>44</v>
      </c>
      <c r="E115" s="55"/>
      <c r="F115" s="56">
        <f>SUM(F108:F114)</f>
        <v>740</v>
      </c>
      <c r="G115" s="56">
        <f>SUM(G108:G114)</f>
        <v>23.549999999999997</v>
      </c>
      <c r="H115" s="56">
        <f>SUM(H108:H114)</f>
        <v>18.980000000000004</v>
      </c>
      <c r="I115" s="56">
        <f>SUM(I108:I114)</f>
        <v>78.209999999999994</v>
      </c>
      <c r="J115" s="56">
        <f>SUM(J108:J114)</f>
        <v>581.20000000000005</v>
      </c>
      <c r="K115" s="57"/>
      <c r="L115" s="56">
        <f>SUM(L108:L114)</f>
        <v>75.890000000000015</v>
      </c>
    </row>
    <row r="116" ht="15.75">
      <c r="A116" s="58">
        <f>A97</f>
        <v>2</v>
      </c>
      <c r="B116" s="59">
        <f>B97</f>
        <v>1</v>
      </c>
      <c r="C116" s="60" t="s">
        <v>65</v>
      </c>
      <c r="D116" s="61"/>
      <c r="E116" s="62"/>
      <c r="F116" s="63">
        <f>F107+F115</f>
        <v>1590</v>
      </c>
      <c r="G116" s="63">
        <f>G107+G115</f>
        <v>55.739999999999995</v>
      </c>
      <c r="H116" s="63">
        <f>H107+H115</f>
        <v>46.090000000000003</v>
      </c>
      <c r="I116" s="63">
        <f>I107+I115</f>
        <v>238.93000000000001</v>
      </c>
      <c r="J116" s="63">
        <f>J107+J115</f>
        <v>1595.73</v>
      </c>
      <c r="K116" s="63"/>
      <c r="L116" s="63">
        <f>L107+L115</f>
        <v>201.72</v>
      </c>
    </row>
    <row r="117" ht="15">
      <c r="A117" s="64">
        <v>2</v>
      </c>
      <c r="B117" s="28">
        <v>2</v>
      </c>
      <c r="C117" s="22" t="s">
        <v>26</v>
      </c>
      <c r="D117" s="23" t="s">
        <v>27</v>
      </c>
      <c r="E117" s="24" t="s">
        <v>77</v>
      </c>
      <c r="F117" s="25">
        <v>150</v>
      </c>
      <c r="G117" s="25">
        <v>3.6000000000000001</v>
      </c>
      <c r="H117" s="26">
        <v>4.5999999999999996</v>
      </c>
      <c r="I117" s="26">
        <v>37.700000000000003</v>
      </c>
      <c r="J117" s="26">
        <v>206</v>
      </c>
      <c r="K117" s="25" t="s">
        <v>78</v>
      </c>
      <c r="L117" s="26">
        <v>9.1199999999999992</v>
      </c>
    </row>
    <row r="118" ht="15">
      <c r="A118" s="64"/>
      <c r="B118" s="28"/>
      <c r="C118" s="29"/>
      <c r="D118" s="38"/>
      <c r="E118" s="24" t="s">
        <v>123</v>
      </c>
      <c r="F118" s="25">
        <v>150</v>
      </c>
      <c r="G118" s="25">
        <v>18.690000000000001</v>
      </c>
      <c r="H118" s="26">
        <v>9.5299999999999994</v>
      </c>
      <c r="I118" s="26">
        <v>3.4900000000000002</v>
      </c>
      <c r="J118" s="26">
        <v>206.21000000000001</v>
      </c>
      <c r="K118" s="25" t="s">
        <v>124</v>
      </c>
      <c r="L118" s="26">
        <v>43.399999999999999</v>
      </c>
    </row>
    <row r="119" ht="15">
      <c r="A119" s="64"/>
      <c r="B119" s="28"/>
      <c r="C119" s="29"/>
      <c r="D119" s="30" t="s">
        <v>30</v>
      </c>
      <c r="E119" s="24" t="s">
        <v>31</v>
      </c>
      <c r="F119" s="25">
        <v>207</v>
      </c>
      <c r="G119" s="25">
        <v>0.29999999999999999</v>
      </c>
      <c r="H119" s="26">
        <v>0.10000000000000001</v>
      </c>
      <c r="I119" s="26">
        <v>15.199999999999999</v>
      </c>
      <c r="J119" s="26">
        <v>62</v>
      </c>
      <c r="K119" s="25" t="s">
        <v>32</v>
      </c>
      <c r="L119" s="26">
        <v>3.2599999999999998</v>
      </c>
    </row>
    <row r="120" ht="15">
      <c r="A120" s="64"/>
      <c r="B120" s="28"/>
      <c r="C120" s="29"/>
      <c r="D120" s="30" t="s">
        <v>33</v>
      </c>
      <c r="E120" s="24" t="s">
        <v>34</v>
      </c>
      <c r="F120" s="25">
        <v>40</v>
      </c>
      <c r="G120" s="25">
        <v>3.0499999999999998</v>
      </c>
      <c r="H120" s="26">
        <v>0.25</v>
      </c>
      <c r="I120" s="26">
        <v>20.07</v>
      </c>
      <c r="J120" s="26">
        <v>94.730000000000004</v>
      </c>
      <c r="K120" s="25" t="s">
        <v>35</v>
      </c>
      <c r="L120" s="26">
        <v>2.79</v>
      </c>
    </row>
    <row r="121" ht="15">
      <c r="A121" s="64"/>
      <c r="B121" s="28"/>
      <c r="C121" s="29"/>
      <c r="D121" s="31" t="s">
        <v>36</v>
      </c>
      <c r="E121" s="24" t="s">
        <v>125</v>
      </c>
      <c r="F121" s="25">
        <v>150</v>
      </c>
      <c r="G121" s="25">
        <v>1.2</v>
      </c>
      <c r="H121" s="26">
        <v>0.29999999999999999</v>
      </c>
      <c r="I121" s="26">
        <v>11.24</v>
      </c>
      <c r="J121" s="26">
        <v>56.960000000000001</v>
      </c>
      <c r="K121" s="25"/>
      <c r="L121" s="26">
        <v>46.759999999999998</v>
      </c>
    </row>
    <row r="122" ht="15">
      <c r="A122" s="64"/>
      <c r="B122" s="28"/>
      <c r="C122" s="35"/>
      <c r="D122" s="36" t="s">
        <v>88</v>
      </c>
      <c r="E122" s="24" t="s">
        <v>103</v>
      </c>
      <c r="F122" s="25">
        <v>70</v>
      </c>
      <c r="G122" s="25">
        <v>1.0600000000000001</v>
      </c>
      <c r="H122" s="26">
        <v>3.5600000000000001</v>
      </c>
      <c r="I122" s="26">
        <v>6.4900000000000002</v>
      </c>
      <c r="J122" s="26">
        <v>62.880000000000003</v>
      </c>
      <c r="K122" s="25" t="s">
        <v>104</v>
      </c>
      <c r="L122" s="26">
        <v>5.1500000000000004</v>
      </c>
    </row>
    <row r="123" ht="15">
      <c r="A123" s="64"/>
      <c r="B123" s="28"/>
      <c r="C123" s="29"/>
      <c r="D123" s="37"/>
      <c r="E123" s="24" t="s">
        <v>71</v>
      </c>
      <c r="F123" s="25">
        <v>30</v>
      </c>
      <c r="G123" s="25">
        <v>6.96</v>
      </c>
      <c r="H123" s="26">
        <v>8.8499999999999996</v>
      </c>
      <c r="I123" s="26">
        <v>0</v>
      </c>
      <c r="J123" s="26">
        <v>109.2</v>
      </c>
      <c r="K123" s="25" t="s">
        <v>72</v>
      </c>
      <c r="L123" s="26">
        <v>17.84</v>
      </c>
    </row>
    <row r="124" ht="15">
      <c r="A124" s="64"/>
      <c r="B124" s="28"/>
      <c r="C124" s="29"/>
      <c r="D124" s="38"/>
      <c r="E124" s="24" t="s">
        <v>73</v>
      </c>
      <c r="F124" s="25">
        <v>10</v>
      </c>
      <c r="G124" s="25">
        <v>0.050000000000000003</v>
      </c>
      <c r="H124" s="26">
        <v>8.25</v>
      </c>
      <c r="I124" s="26">
        <v>0.080000000000000002</v>
      </c>
      <c r="J124" s="26">
        <v>74.799999999999997</v>
      </c>
      <c r="K124" s="25" t="s">
        <v>74</v>
      </c>
      <c r="L124" s="26">
        <v>7.1500000000000004</v>
      </c>
    </row>
    <row r="125" ht="15">
      <c r="A125" s="65"/>
      <c r="B125" s="40"/>
      <c r="C125" s="41"/>
      <c r="D125" s="42" t="s">
        <v>44</v>
      </c>
      <c r="E125" s="43"/>
      <c r="F125" s="44">
        <f>SUM(F117:F124)</f>
        <v>807</v>
      </c>
      <c r="G125" s="44">
        <f>SUM(G117:G124)</f>
        <v>34.909999999999997</v>
      </c>
      <c r="H125" s="44">
        <f>SUM(H117:H124)</f>
        <v>35.439999999999998</v>
      </c>
      <c r="I125" s="44">
        <f>SUM(I117:I124)</f>
        <v>94.269999999999996</v>
      </c>
      <c r="J125" s="44">
        <f>SUM(J117:J124)</f>
        <v>872.78000000000009</v>
      </c>
      <c r="K125" s="45"/>
      <c r="L125" s="44">
        <f>SUM(L117:L124)</f>
        <v>135.47</v>
      </c>
    </row>
    <row r="126" ht="15">
      <c r="A126" s="47">
        <f>A117</f>
        <v>2</v>
      </c>
      <c r="B126" s="47">
        <f>B117</f>
        <v>2</v>
      </c>
      <c r="C126" s="48" t="s">
        <v>45</v>
      </c>
      <c r="D126" s="30" t="s">
        <v>46</v>
      </c>
      <c r="E126" s="49"/>
      <c r="F126" s="50"/>
      <c r="G126" s="50"/>
      <c r="H126" s="51"/>
      <c r="I126" s="51"/>
      <c r="J126" s="51"/>
      <c r="K126" s="50"/>
      <c r="L126" s="51"/>
    </row>
    <row r="127" ht="15">
      <c r="A127" s="64"/>
      <c r="B127" s="28"/>
      <c r="C127" s="29"/>
      <c r="D127" s="30" t="s">
        <v>47</v>
      </c>
      <c r="E127" s="52" t="s">
        <v>126</v>
      </c>
      <c r="F127" s="53">
        <v>230</v>
      </c>
      <c r="G127" s="53">
        <v>1.6599999999999999</v>
      </c>
      <c r="H127" s="54">
        <v>4.6900000000000004</v>
      </c>
      <c r="I127" s="54">
        <v>9.8900000000000006</v>
      </c>
      <c r="J127" s="54">
        <v>88.930000000000007</v>
      </c>
      <c r="K127" s="53" t="s">
        <v>127</v>
      </c>
      <c r="L127" s="54">
        <v>8.3800000000000008</v>
      </c>
    </row>
    <row r="128" ht="15">
      <c r="A128" s="64"/>
      <c r="B128" s="28"/>
      <c r="C128" s="29"/>
      <c r="D128" s="30" t="s">
        <v>50</v>
      </c>
      <c r="E128" s="52" t="s">
        <v>128</v>
      </c>
      <c r="F128" s="53">
        <v>110</v>
      </c>
      <c r="G128" s="53">
        <v>8.1400000000000006</v>
      </c>
      <c r="H128" s="54">
        <v>11.85</v>
      </c>
      <c r="I128" s="54">
        <v>8.1999999999999993</v>
      </c>
      <c r="J128" s="54">
        <v>171.97</v>
      </c>
      <c r="K128" s="53" t="s">
        <v>129</v>
      </c>
      <c r="L128" s="54">
        <v>27.550000000000001</v>
      </c>
    </row>
    <row r="129" ht="15">
      <c r="A129" s="64"/>
      <c r="B129" s="28"/>
      <c r="C129" s="29"/>
      <c r="D129" s="30" t="s">
        <v>53</v>
      </c>
      <c r="E129" s="52" t="s">
        <v>83</v>
      </c>
      <c r="F129" s="53">
        <v>150</v>
      </c>
      <c r="G129" s="53">
        <v>5.4400000000000004</v>
      </c>
      <c r="H129" s="54">
        <v>4.8399999999999999</v>
      </c>
      <c r="I129" s="54">
        <v>34.710000000000001</v>
      </c>
      <c r="J129" s="54">
        <v>204.31999999999999</v>
      </c>
      <c r="K129" s="53" t="s">
        <v>84</v>
      </c>
      <c r="L129" s="54">
        <v>7.2999999999999998</v>
      </c>
    </row>
    <row r="130" ht="15">
      <c r="A130" s="64"/>
      <c r="B130" s="28"/>
      <c r="C130" s="29"/>
      <c r="D130" s="30" t="s">
        <v>58</v>
      </c>
      <c r="E130" s="52" t="s">
        <v>98</v>
      </c>
      <c r="F130" s="53">
        <v>200</v>
      </c>
      <c r="G130" s="53">
        <v>0.19</v>
      </c>
      <c r="H130" s="54">
        <v>0.050000000000000003</v>
      </c>
      <c r="I130" s="54">
        <v>16.989999999999998</v>
      </c>
      <c r="J130" s="54">
        <v>70.159999999999997</v>
      </c>
      <c r="K130" s="53" t="s">
        <v>99</v>
      </c>
      <c r="L130" s="54">
        <v>12.82</v>
      </c>
    </row>
    <row r="131" ht="15">
      <c r="A131" s="64"/>
      <c r="B131" s="28"/>
      <c r="C131" s="29"/>
      <c r="D131" s="30" t="s">
        <v>61</v>
      </c>
      <c r="E131" s="52" t="s">
        <v>34</v>
      </c>
      <c r="F131" s="53">
        <v>20</v>
      </c>
      <c r="G131" s="53">
        <v>1.53</v>
      </c>
      <c r="H131" s="54">
        <v>0.12</v>
      </c>
      <c r="I131" s="54">
        <v>10.039999999999999</v>
      </c>
      <c r="J131" s="54">
        <v>47.359999999999999</v>
      </c>
      <c r="K131" s="53" t="s">
        <v>35</v>
      </c>
      <c r="L131" s="54">
        <v>1.3899999999999999</v>
      </c>
    </row>
    <row r="132" ht="15">
      <c r="A132" s="64"/>
      <c r="B132" s="28"/>
      <c r="C132" s="29"/>
      <c r="D132" s="30" t="s">
        <v>62</v>
      </c>
      <c r="E132" s="52" t="s">
        <v>63</v>
      </c>
      <c r="F132" s="53">
        <v>30</v>
      </c>
      <c r="G132" s="53">
        <v>1.9199999999999999</v>
      </c>
      <c r="H132" s="54">
        <v>0.34999999999999998</v>
      </c>
      <c r="I132" s="54">
        <v>11.52</v>
      </c>
      <c r="J132" s="54">
        <v>57.619999999999997</v>
      </c>
      <c r="K132" s="53" t="s">
        <v>64</v>
      </c>
      <c r="L132" s="54">
        <v>2.0099999999999998</v>
      </c>
    </row>
    <row r="133" ht="15">
      <c r="A133" s="64"/>
      <c r="B133" s="28"/>
      <c r="C133" s="29"/>
      <c r="D133" s="38"/>
      <c r="E133" s="52" t="s">
        <v>130</v>
      </c>
      <c r="F133" s="53">
        <v>50</v>
      </c>
      <c r="G133" s="53">
        <v>0.47999999999999998</v>
      </c>
      <c r="H133" s="54">
        <v>1.01</v>
      </c>
      <c r="I133" s="54">
        <v>3.5600000000000001</v>
      </c>
      <c r="J133" s="54">
        <v>25.449999999999999</v>
      </c>
      <c r="K133" s="53" t="s">
        <v>131</v>
      </c>
      <c r="L133" s="54">
        <v>1.3300000000000001</v>
      </c>
    </row>
    <row r="134" ht="15">
      <c r="A134" s="65"/>
      <c r="B134" s="40"/>
      <c r="C134" s="41"/>
      <c r="D134" s="42" t="s">
        <v>44</v>
      </c>
      <c r="E134" s="69"/>
      <c r="F134" s="70">
        <f>SUM(F126:F133)</f>
        <v>790</v>
      </c>
      <c r="G134" s="70">
        <f>SUM(G126:G133)</f>
        <v>19.360000000000003</v>
      </c>
      <c r="H134" s="70">
        <f>SUM(H126:H133)</f>
        <v>22.910000000000004</v>
      </c>
      <c r="I134" s="70">
        <f>SUM(I126:I133)</f>
        <v>94.909999999999982</v>
      </c>
      <c r="J134" s="70">
        <f>SUM(J126:J133)</f>
        <v>665.81000000000006</v>
      </c>
      <c r="K134" s="71"/>
      <c r="L134" s="70">
        <f>SUM(L126:L133)</f>
        <v>60.779999999999994</v>
      </c>
    </row>
    <row r="135" ht="15.75">
      <c r="A135" s="66">
        <f>A117</f>
        <v>2</v>
      </c>
      <c r="B135" s="66">
        <f>B117</f>
        <v>2</v>
      </c>
      <c r="C135" s="60" t="s">
        <v>65</v>
      </c>
      <c r="D135" s="61"/>
      <c r="E135" s="62"/>
      <c r="F135" s="63">
        <f>F125+F134</f>
        <v>1597</v>
      </c>
      <c r="G135" s="63">
        <f>G125+G134</f>
        <v>54.269999999999996</v>
      </c>
      <c r="H135" s="63">
        <f>H125+H134</f>
        <v>58.350000000000001</v>
      </c>
      <c r="I135" s="63">
        <f>I125+I134</f>
        <v>189.17999999999998</v>
      </c>
      <c r="J135" s="63">
        <f>J125+J134</f>
        <v>1538.5900000000001</v>
      </c>
      <c r="K135" s="63"/>
      <c r="L135" s="63">
        <f>L125+L134</f>
        <v>196.25</v>
      </c>
    </row>
    <row r="136" ht="15">
      <c r="A136" s="20">
        <v>2</v>
      </c>
      <c r="B136" s="21">
        <v>3</v>
      </c>
      <c r="C136" s="22" t="s">
        <v>26</v>
      </c>
      <c r="D136" s="23" t="s">
        <v>27</v>
      </c>
      <c r="E136" s="24" t="s">
        <v>115</v>
      </c>
      <c r="F136" s="25">
        <v>150</v>
      </c>
      <c r="G136" s="25">
        <v>3.7000000000000002</v>
      </c>
      <c r="H136" s="26">
        <v>5.9299999999999997</v>
      </c>
      <c r="I136" s="26">
        <v>38.810000000000002</v>
      </c>
      <c r="J136" s="26">
        <v>223.40000000000001</v>
      </c>
      <c r="K136" s="25" t="s">
        <v>132</v>
      </c>
      <c r="L136" s="26">
        <v>13.449999999999999</v>
      </c>
    </row>
    <row r="137" ht="15">
      <c r="A137" s="27"/>
      <c r="B137" s="28"/>
      <c r="C137" s="29"/>
      <c r="D137" s="72"/>
      <c r="E137" s="24" t="s">
        <v>85</v>
      </c>
      <c r="F137" s="25">
        <v>110</v>
      </c>
      <c r="G137" s="25">
        <v>17.23</v>
      </c>
      <c r="H137" s="26">
        <v>19.23</v>
      </c>
      <c r="I137" s="26">
        <v>5.8600000000000003</v>
      </c>
      <c r="J137" s="26">
        <v>266.06</v>
      </c>
      <c r="K137" s="25" t="s">
        <v>86</v>
      </c>
      <c r="L137" s="26">
        <v>64.079999999999998</v>
      </c>
    </row>
    <row r="138" ht="15">
      <c r="A138" s="27"/>
      <c r="B138" s="28"/>
      <c r="C138" s="29"/>
      <c r="D138" s="30" t="s">
        <v>30</v>
      </c>
      <c r="E138" s="24" t="s">
        <v>68</v>
      </c>
      <c r="F138" s="25">
        <v>200</v>
      </c>
      <c r="G138" s="25">
        <v>0.20000000000000001</v>
      </c>
      <c r="H138" s="26">
        <v>0.10000000000000001</v>
      </c>
      <c r="I138" s="26">
        <v>15</v>
      </c>
      <c r="J138" s="26">
        <v>60</v>
      </c>
      <c r="K138" s="25" t="s">
        <v>69</v>
      </c>
      <c r="L138" s="26">
        <v>1.5600000000000001</v>
      </c>
    </row>
    <row r="139" ht="15.75" customHeight="1">
      <c r="A139" s="27"/>
      <c r="B139" s="28"/>
      <c r="C139" s="29"/>
      <c r="D139" s="30" t="s">
        <v>33</v>
      </c>
      <c r="E139" s="24" t="s">
        <v>34</v>
      </c>
      <c r="F139" s="25">
        <v>40</v>
      </c>
      <c r="G139" s="25">
        <v>3.0499999999999998</v>
      </c>
      <c r="H139" s="26">
        <v>0.25</v>
      </c>
      <c r="I139" s="26">
        <v>20.07</v>
      </c>
      <c r="J139" s="26">
        <v>94.730000000000004</v>
      </c>
      <c r="K139" s="25" t="s">
        <v>35</v>
      </c>
      <c r="L139" s="26">
        <v>2.79</v>
      </c>
    </row>
    <row r="140" ht="15">
      <c r="A140" s="27"/>
      <c r="B140" s="28"/>
      <c r="C140" s="29"/>
      <c r="D140" s="31" t="s">
        <v>36</v>
      </c>
      <c r="E140" s="24" t="s">
        <v>70</v>
      </c>
      <c r="F140" s="25">
        <v>200</v>
      </c>
      <c r="G140" s="25">
        <v>0.80000000000000004</v>
      </c>
      <c r="H140" s="26">
        <v>0.80000000000000004</v>
      </c>
      <c r="I140" s="26">
        <v>19.600000000000001</v>
      </c>
      <c r="J140" s="26">
        <v>94</v>
      </c>
      <c r="K140" s="25"/>
      <c r="L140" s="26">
        <v>29.359999999999999</v>
      </c>
    </row>
    <row r="141" ht="15">
      <c r="A141" s="27"/>
      <c r="B141" s="28"/>
      <c r="C141" s="35"/>
      <c r="D141" s="36" t="s">
        <v>91</v>
      </c>
      <c r="E141" s="24" t="s">
        <v>92</v>
      </c>
      <c r="F141" s="25">
        <v>200</v>
      </c>
      <c r="G141" s="25">
        <v>0.96999999999999997</v>
      </c>
      <c r="H141" s="26">
        <v>0.19</v>
      </c>
      <c r="I141" s="26">
        <v>19.59</v>
      </c>
      <c r="J141" s="26">
        <v>83.420000000000002</v>
      </c>
      <c r="K141" s="25" t="s">
        <v>93</v>
      </c>
      <c r="L141" s="26">
        <v>26.449999999999999</v>
      </c>
    </row>
    <row r="142" ht="15">
      <c r="A142" s="27"/>
      <c r="B142" s="28"/>
      <c r="C142" s="29"/>
      <c r="D142" s="37"/>
      <c r="E142" s="24" t="s">
        <v>133</v>
      </c>
      <c r="F142" s="25">
        <v>70</v>
      </c>
      <c r="G142" s="25">
        <v>2.4300000000000002</v>
      </c>
      <c r="H142" s="26">
        <v>5.2599999999999998</v>
      </c>
      <c r="I142" s="26">
        <v>13.09</v>
      </c>
      <c r="J142" s="26">
        <v>111.28</v>
      </c>
      <c r="K142" s="25" t="s">
        <v>134</v>
      </c>
      <c r="L142" s="26">
        <v>14.359999999999999</v>
      </c>
    </row>
    <row r="143" ht="15">
      <c r="A143" s="27"/>
      <c r="B143" s="28"/>
      <c r="C143" s="29"/>
      <c r="D143" s="37"/>
      <c r="E143" s="24" t="s">
        <v>71</v>
      </c>
      <c r="F143" s="25">
        <v>30</v>
      </c>
      <c r="G143" s="25">
        <v>6.96</v>
      </c>
      <c r="H143" s="26">
        <v>8.8499999999999996</v>
      </c>
      <c r="I143" s="26">
        <v>0</v>
      </c>
      <c r="J143" s="26">
        <v>109.2</v>
      </c>
      <c r="K143" s="25" t="s">
        <v>72</v>
      </c>
      <c r="L143" s="26">
        <v>17.84</v>
      </c>
    </row>
    <row r="144" ht="15">
      <c r="A144" s="27"/>
      <c r="B144" s="28"/>
      <c r="C144" s="29"/>
      <c r="D144" s="38"/>
      <c r="E144" s="24" t="s">
        <v>73</v>
      </c>
      <c r="F144" s="25">
        <v>10</v>
      </c>
      <c r="G144" s="25">
        <v>0.050000000000000003</v>
      </c>
      <c r="H144" s="26">
        <v>8.25</v>
      </c>
      <c r="I144" s="26">
        <v>0.080000000000000002</v>
      </c>
      <c r="J144" s="26">
        <v>74.799999999999997</v>
      </c>
      <c r="K144" s="25" t="s">
        <v>74</v>
      </c>
      <c r="L144" s="26">
        <v>7.1500000000000004</v>
      </c>
    </row>
    <row r="145" ht="15">
      <c r="A145" s="39"/>
      <c r="B145" s="40"/>
      <c r="C145" s="41"/>
      <c r="D145" s="42" t="s">
        <v>44</v>
      </c>
      <c r="E145" s="43"/>
      <c r="F145" s="44">
        <f>SUM(F136:F144)</f>
        <v>1010</v>
      </c>
      <c r="G145" s="44">
        <f>SUM(G136:G144)</f>
        <v>35.389999999999993</v>
      </c>
      <c r="H145" s="44">
        <f>SUM(H136:H144)</f>
        <v>48.860000000000007</v>
      </c>
      <c r="I145" s="44">
        <f>SUM(I136:I144)</f>
        <v>132.10000000000002</v>
      </c>
      <c r="J145" s="44">
        <f>SUM(J136:J144)</f>
        <v>1116.8899999999999</v>
      </c>
      <c r="K145" s="45"/>
      <c r="L145" s="44">
        <f>SUM(L136:L144)</f>
        <v>177.04000000000002</v>
      </c>
    </row>
    <row r="146" ht="15">
      <c r="A146" s="46">
        <f>A136</f>
        <v>2</v>
      </c>
      <c r="B146" s="47">
        <f>B136</f>
        <v>3</v>
      </c>
      <c r="C146" s="48" t="s">
        <v>45</v>
      </c>
      <c r="D146" s="30" t="s">
        <v>46</v>
      </c>
      <c r="E146" s="49"/>
      <c r="F146" s="50"/>
      <c r="G146" s="50"/>
      <c r="H146" s="51"/>
      <c r="I146" s="51"/>
      <c r="J146" s="51"/>
      <c r="K146" s="50"/>
      <c r="L146" s="51"/>
    </row>
    <row r="147" ht="15">
      <c r="A147" s="27"/>
      <c r="B147" s="28"/>
      <c r="C147" s="29"/>
      <c r="D147" s="30" t="s">
        <v>47</v>
      </c>
      <c r="E147" s="52" t="s">
        <v>135</v>
      </c>
      <c r="F147" s="53">
        <v>230</v>
      </c>
      <c r="G147" s="53">
        <v>1.8200000000000001</v>
      </c>
      <c r="H147" s="54">
        <v>4.6200000000000001</v>
      </c>
      <c r="I147" s="54">
        <v>11.859999999999999</v>
      </c>
      <c r="J147" s="54">
        <v>97.129999999999995</v>
      </c>
      <c r="K147" s="53" t="s">
        <v>136</v>
      </c>
      <c r="L147" s="54">
        <v>11.66</v>
      </c>
    </row>
    <row r="148" ht="15">
      <c r="A148" s="27"/>
      <c r="B148" s="28"/>
      <c r="C148" s="29"/>
      <c r="D148" s="30" t="s">
        <v>50</v>
      </c>
      <c r="E148" s="52" t="s">
        <v>109</v>
      </c>
      <c r="F148" s="53">
        <v>90</v>
      </c>
      <c r="G148" s="53">
        <v>11.57</v>
      </c>
      <c r="H148" s="54">
        <v>7.4199999999999999</v>
      </c>
      <c r="I148" s="54">
        <v>13.25</v>
      </c>
      <c r="J148" s="54">
        <v>165.84</v>
      </c>
      <c r="K148" s="53" t="s">
        <v>110</v>
      </c>
      <c r="L148" s="54">
        <v>32.829999999999998</v>
      </c>
    </row>
    <row r="149" ht="15">
      <c r="A149" s="27"/>
      <c r="B149" s="28"/>
      <c r="C149" s="29"/>
      <c r="D149" s="30" t="s">
        <v>53</v>
      </c>
      <c r="E149" s="52" t="s">
        <v>56</v>
      </c>
      <c r="F149" s="53">
        <v>150</v>
      </c>
      <c r="G149" s="53">
        <v>3.1800000000000002</v>
      </c>
      <c r="H149" s="54">
        <v>5.2699999999999996</v>
      </c>
      <c r="I149" s="54">
        <v>21.420000000000002</v>
      </c>
      <c r="J149" s="54">
        <v>146.30000000000001</v>
      </c>
      <c r="K149" s="53" t="s">
        <v>57</v>
      </c>
      <c r="L149" s="54">
        <v>14.609999999999999</v>
      </c>
    </row>
    <row r="150" ht="15">
      <c r="A150" s="27"/>
      <c r="B150" s="28"/>
      <c r="C150" s="29"/>
      <c r="D150" s="30" t="s">
        <v>58</v>
      </c>
      <c r="E150" s="52" t="s">
        <v>81</v>
      </c>
      <c r="F150" s="53">
        <v>200</v>
      </c>
      <c r="G150" s="53">
        <v>0.20000000000000001</v>
      </c>
      <c r="H150" s="54">
        <v>0.10000000000000001</v>
      </c>
      <c r="I150" s="54">
        <v>27.800000000000001</v>
      </c>
      <c r="J150" s="54">
        <v>115</v>
      </c>
      <c r="K150" s="53" t="s">
        <v>82</v>
      </c>
      <c r="L150" s="54">
        <v>4.6799999999999997</v>
      </c>
    </row>
    <row r="151" ht="15">
      <c r="A151" s="27"/>
      <c r="B151" s="28"/>
      <c r="C151" s="29"/>
      <c r="D151" s="30" t="s">
        <v>61</v>
      </c>
      <c r="E151" s="52" t="s">
        <v>34</v>
      </c>
      <c r="F151" s="53">
        <v>20</v>
      </c>
      <c r="G151" s="53">
        <v>1.53</v>
      </c>
      <c r="H151" s="54">
        <v>0.12</v>
      </c>
      <c r="I151" s="54">
        <v>10.039999999999999</v>
      </c>
      <c r="J151" s="54">
        <v>47.359999999999999</v>
      </c>
      <c r="K151" s="53" t="s">
        <v>35</v>
      </c>
      <c r="L151" s="54">
        <v>1.3899999999999999</v>
      </c>
    </row>
    <row r="152" ht="15">
      <c r="A152" s="27"/>
      <c r="B152" s="28"/>
      <c r="C152" s="29"/>
      <c r="D152" s="30" t="s">
        <v>62</v>
      </c>
      <c r="E152" s="52" t="s">
        <v>63</v>
      </c>
      <c r="F152" s="53">
        <v>30</v>
      </c>
      <c r="G152" s="53">
        <v>1.9199999999999999</v>
      </c>
      <c r="H152" s="54">
        <v>0.34999999999999998</v>
      </c>
      <c r="I152" s="54">
        <v>11.52</v>
      </c>
      <c r="J152" s="54">
        <v>57.619999999999997</v>
      </c>
      <c r="K152" s="53" t="s">
        <v>64</v>
      </c>
      <c r="L152" s="54">
        <v>2.0099999999999998</v>
      </c>
    </row>
    <row r="153" ht="15">
      <c r="A153" s="39"/>
      <c r="B153" s="40"/>
      <c r="C153" s="41"/>
      <c r="D153" s="42" t="s">
        <v>44</v>
      </c>
      <c r="E153" s="55"/>
      <c r="F153" s="56">
        <f>SUM(F146:F152)</f>
        <v>720</v>
      </c>
      <c r="G153" s="56">
        <f>SUM(G146:G152)</f>
        <v>20.219999999999999</v>
      </c>
      <c r="H153" s="56">
        <f>SUM(H146:H152)</f>
        <v>17.880000000000003</v>
      </c>
      <c r="I153" s="56">
        <f>SUM(I146:I152)</f>
        <v>95.890000000000001</v>
      </c>
      <c r="J153" s="56">
        <f>SUM(J146:J152)</f>
        <v>629.25</v>
      </c>
      <c r="K153" s="57"/>
      <c r="L153" s="56">
        <f>SUM(L146:L152)</f>
        <v>67.179999999999993</v>
      </c>
    </row>
    <row r="154" ht="15.75">
      <c r="A154" s="58">
        <f>A136</f>
        <v>2</v>
      </c>
      <c r="B154" s="59">
        <f>B136</f>
        <v>3</v>
      </c>
      <c r="C154" s="60" t="s">
        <v>65</v>
      </c>
      <c r="D154" s="61"/>
      <c r="E154" s="62"/>
      <c r="F154" s="63">
        <f>F145+F153</f>
        <v>1730</v>
      </c>
      <c r="G154" s="63">
        <f>G145+G153</f>
        <v>55.609999999999992</v>
      </c>
      <c r="H154" s="63">
        <f>H145+H153</f>
        <v>66.740000000000009</v>
      </c>
      <c r="I154" s="63">
        <f>I145+I153</f>
        <v>227.99000000000001</v>
      </c>
      <c r="J154" s="63">
        <f>J145+J153</f>
        <v>1746.1399999999999</v>
      </c>
      <c r="K154" s="63"/>
      <c r="L154" s="63">
        <f>L145+L153</f>
        <v>244.22000000000003</v>
      </c>
    </row>
    <row r="155" ht="15">
      <c r="A155" s="20">
        <v>2</v>
      </c>
      <c r="B155" s="21">
        <v>4</v>
      </c>
      <c r="C155" s="22" t="s">
        <v>26</v>
      </c>
      <c r="D155" s="23" t="s">
        <v>27</v>
      </c>
      <c r="E155" s="24" t="s">
        <v>56</v>
      </c>
      <c r="F155" s="25">
        <v>150</v>
      </c>
      <c r="G155" s="25">
        <v>3.1000000000000001</v>
      </c>
      <c r="H155" s="26">
        <v>5.4000000000000004</v>
      </c>
      <c r="I155" s="26">
        <v>20.300000000000001</v>
      </c>
      <c r="J155" s="26">
        <v>141</v>
      </c>
      <c r="K155" s="25" t="s">
        <v>112</v>
      </c>
      <c r="L155" s="26">
        <v>15.66</v>
      </c>
    </row>
    <row r="156" ht="15">
      <c r="A156" s="27"/>
      <c r="B156" s="28"/>
      <c r="C156" s="29"/>
      <c r="D156" s="68"/>
      <c r="E156" s="24" t="s">
        <v>100</v>
      </c>
      <c r="F156" s="25">
        <v>90</v>
      </c>
      <c r="G156" s="25">
        <v>16.73</v>
      </c>
      <c r="H156" s="26">
        <v>12.77</v>
      </c>
      <c r="I156" s="26">
        <v>15.289999999999999</v>
      </c>
      <c r="J156" s="26">
        <v>240.15000000000001</v>
      </c>
      <c r="K156" s="25" t="s">
        <v>101</v>
      </c>
      <c r="L156" s="26">
        <v>41.789999999999999</v>
      </c>
    </row>
    <row r="157" ht="15">
      <c r="A157" s="27"/>
      <c r="B157" s="28"/>
      <c r="C157" s="29"/>
      <c r="D157" s="30" t="s">
        <v>30</v>
      </c>
      <c r="E157" s="24" t="s">
        <v>137</v>
      </c>
      <c r="F157" s="25">
        <v>200</v>
      </c>
      <c r="G157" s="25">
        <v>3.75</v>
      </c>
      <c r="H157" s="26">
        <v>3.0099999999999998</v>
      </c>
      <c r="I157" s="26">
        <v>24.41</v>
      </c>
      <c r="J157" s="26">
        <v>141</v>
      </c>
      <c r="K157" s="25" t="s">
        <v>138</v>
      </c>
      <c r="L157" s="26">
        <v>12.4</v>
      </c>
    </row>
    <row r="158" ht="15">
      <c r="A158" s="27"/>
      <c r="B158" s="28"/>
      <c r="C158" s="29"/>
      <c r="D158" s="30" t="s">
        <v>33</v>
      </c>
      <c r="E158" s="24" t="s">
        <v>34</v>
      </c>
      <c r="F158" s="25">
        <v>40</v>
      </c>
      <c r="G158" s="25">
        <v>3.0499999999999998</v>
      </c>
      <c r="H158" s="26">
        <v>0.25</v>
      </c>
      <c r="I158" s="26">
        <v>20.07</v>
      </c>
      <c r="J158" s="26">
        <v>94.730000000000004</v>
      </c>
      <c r="K158" s="25" t="s">
        <v>35</v>
      </c>
      <c r="L158" s="26">
        <v>2.79</v>
      </c>
    </row>
    <row r="159" ht="15">
      <c r="A159" s="27"/>
      <c r="B159" s="28"/>
      <c r="C159" s="29"/>
      <c r="D159" s="30" t="s">
        <v>36</v>
      </c>
      <c r="E159" s="24" t="s">
        <v>102</v>
      </c>
      <c r="F159" s="25">
        <v>200</v>
      </c>
      <c r="G159" s="25">
        <v>1.8</v>
      </c>
      <c r="H159" s="26">
        <v>0.40000000000000002</v>
      </c>
      <c r="I159" s="26">
        <v>16.199999999999999</v>
      </c>
      <c r="J159" s="26">
        <v>86</v>
      </c>
      <c r="K159" s="25"/>
      <c r="L159" s="26">
        <v>60.829999999999998</v>
      </c>
    </row>
    <row r="160" ht="15">
      <c r="A160" s="27"/>
      <c r="B160" s="28"/>
      <c r="C160" s="29"/>
      <c r="D160" s="38"/>
      <c r="E160" s="24" t="s">
        <v>41</v>
      </c>
      <c r="F160" s="25">
        <v>40</v>
      </c>
      <c r="G160" s="25">
        <v>4.96</v>
      </c>
      <c r="H160" s="26">
        <v>4.4900000000000002</v>
      </c>
      <c r="I160" s="26">
        <v>0.27000000000000002</v>
      </c>
      <c r="J160" s="26">
        <v>61.299999999999997</v>
      </c>
      <c r="K160" s="25" t="s">
        <v>42</v>
      </c>
      <c r="L160" s="26">
        <v>11.720000000000001</v>
      </c>
    </row>
    <row r="161" ht="15">
      <c r="A161" s="27"/>
      <c r="B161" s="28"/>
      <c r="C161" s="29"/>
      <c r="D161" s="38"/>
      <c r="E161" s="24" t="s">
        <v>71</v>
      </c>
      <c r="F161" s="25">
        <v>30</v>
      </c>
      <c r="G161" s="25">
        <v>6.96</v>
      </c>
      <c r="H161" s="26">
        <v>8.8499999999999996</v>
      </c>
      <c r="I161" s="26">
        <v>0</v>
      </c>
      <c r="J161" s="26">
        <v>109.2</v>
      </c>
      <c r="K161" s="25" t="s">
        <v>72</v>
      </c>
      <c r="L161" s="26">
        <v>17.84</v>
      </c>
    </row>
    <row r="162" ht="15">
      <c r="A162" s="27"/>
      <c r="B162" s="28"/>
      <c r="C162" s="29"/>
      <c r="D162" s="38"/>
      <c r="E162" s="24" t="s">
        <v>73</v>
      </c>
      <c r="F162" s="25">
        <v>10</v>
      </c>
      <c r="G162" s="25">
        <v>0.050000000000000003</v>
      </c>
      <c r="H162" s="26">
        <v>8.25</v>
      </c>
      <c r="I162" s="26">
        <v>0.080000000000000002</v>
      </c>
      <c r="J162" s="26">
        <v>74.799999999999997</v>
      </c>
      <c r="K162" s="25" t="s">
        <v>74</v>
      </c>
      <c r="L162" s="26">
        <v>7.1500000000000004</v>
      </c>
    </row>
    <row r="163" ht="15">
      <c r="A163" s="39"/>
      <c r="B163" s="40"/>
      <c r="C163" s="41"/>
      <c r="D163" s="42" t="s">
        <v>44</v>
      </c>
      <c r="E163" s="43"/>
      <c r="F163" s="44">
        <f>SUM(F155:F162)</f>
        <v>760</v>
      </c>
      <c r="G163" s="44">
        <f>SUM(G155:G162)</f>
        <v>40.399999999999999</v>
      </c>
      <c r="H163" s="44">
        <f>SUM(H155:H162)</f>
        <v>43.420000000000002</v>
      </c>
      <c r="I163" s="44">
        <f>SUM(I155:I162)</f>
        <v>96.61999999999999</v>
      </c>
      <c r="J163" s="44">
        <f>SUM(J155:J162)</f>
        <v>948.17999999999995</v>
      </c>
      <c r="K163" s="45"/>
      <c r="L163" s="44">
        <f>SUM(L155:L162)</f>
        <v>170.18000000000004</v>
      </c>
    </row>
    <row r="164" ht="15">
      <c r="A164" s="46">
        <f>A155</f>
        <v>2</v>
      </c>
      <c r="B164" s="47">
        <f>B155</f>
        <v>4</v>
      </c>
      <c r="C164" s="48" t="s">
        <v>45</v>
      </c>
      <c r="D164" s="30" t="s">
        <v>46</v>
      </c>
      <c r="E164" s="49"/>
      <c r="F164" s="50"/>
      <c r="G164" s="50"/>
      <c r="H164" s="51"/>
      <c r="I164" s="51"/>
      <c r="J164" s="51"/>
      <c r="K164" s="50"/>
      <c r="L164" s="51"/>
    </row>
    <row r="165" ht="15">
      <c r="A165" s="27"/>
      <c r="B165" s="28"/>
      <c r="C165" s="29"/>
      <c r="D165" s="30" t="s">
        <v>47</v>
      </c>
      <c r="E165" s="52" t="s">
        <v>139</v>
      </c>
      <c r="F165" s="53">
        <v>230</v>
      </c>
      <c r="G165" s="53">
        <v>2.5099999999999998</v>
      </c>
      <c r="H165" s="54">
        <v>2.6200000000000001</v>
      </c>
      <c r="I165" s="54">
        <v>18.640000000000001</v>
      </c>
      <c r="J165" s="54">
        <v>109.06999999999999</v>
      </c>
      <c r="K165" s="53" t="s">
        <v>140</v>
      </c>
      <c r="L165" s="54">
        <v>7.71</v>
      </c>
    </row>
    <row r="166" ht="15">
      <c r="A166" s="27"/>
      <c r="B166" s="28"/>
      <c r="C166" s="29"/>
      <c r="D166" s="30" t="s">
        <v>50</v>
      </c>
      <c r="E166" s="52" t="s">
        <v>141</v>
      </c>
      <c r="F166" s="53">
        <v>200</v>
      </c>
      <c r="G166" s="53">
        <v>23.809999999999999</v>
      </c>
      <c r="H166" s="54">
        <v>18.219999999999999</v>
      </c>
      <c r="I166" s="54">
        <v>36.840000000000003</v>
      </c>
      <c r="J166" s="54">
        <v>406.98000000000002</v>
      </c>
      <c r="K166" s="53" t="s">
        <v>142</v>
      </c>
      <c r="L166" s="54">
        <v>50.189999999999998</v>
      </c>
    </row>
    <row r="167" ht="15">
      <c r="A167" s="27"/>
      <c r="B167" s="28"/>
      <c r="C167" s="29"/>
      <c r="D167" s="30" t="s">
        <v>53</v>
      </c>
      <c r="E167" s="32"/>
      <c r="F167" s="33"/>
      <c r="G167" s="33"/>
      <c r="H167" s="34"/>
      <c r="I167" s="34"/>
      <c r="J167" s="34"/>
      <c r="K167" s="33"/>
      <c r="L167" s="34"/>
    </row>
    <row r="168" ht="15">
      <c r="A168" s="27"/>
      <c r="B168" s="28"/>
      <c r="C168" s="29"/>
      <c r="D168" s="30" t="s">
        <v>58</v>
      </c>
      <c r="E168" s="52" t="s">
        <v>59</v>
      </c>
      <c r="F168" s="53">
        <v>200</v>
      </c>
      <c r="G168" s="53">
        <v>0</v>
      </c>
      <c r="H168" s="54">
        <v>0</v>
      </c>
      <c r="I168" s="54">
        <v>19.359999999999999</v>
      </c>
      <c r="J168" s="54">
        <v>77.409999999999997</v>
      </c>
      <c r="K168" s="53" t="s">
        <v>60</v>
      </c>
      <c r="L168" s="54">
        <v>3.8300000000000001</v>
      </c>
    </row>
    <row r="169" ht="15">
      <c r="A169" s="27"/>
      <c r="B169" s="28"/>
      <c r="C169" s="29"/>
      <c r="D169" s="30" t="s">
        <v>61</v>
      </c>
      <c r="E169" s="52" t="s">
        <v>34</v>
      </c>
      <c r="F169" s="53">
        <v>20</v>
      </c>
      <c r="G169" s="53">
        <v>1.53</v>
      </c>
      <c r="H169" s="54">
        <v>0.12</v>
      </c>
      <c r="I169" s="54">
        <v>10.039999999999999</v>
      </c>
      <c r="J169" s="54">
        <v>47.359999999999999</v>
      </c>
      <c r="K169" s="53" t="s">
        <v>35</v>
      </c>
      <c r="L169" s="54">
        <v>1.3899999999999999</v>
      </c>
    </row>
    <row r="170" ht="15">
      <c r="A170" s="27"/>
      <c r="B170" s="28"/>
      <c r="C170" s="29"/>
      <c r="D170" s="30" t="s">
        <v>62</v>
      </c>
      <c r="E170" s="52" t="s">
        <v>63</v>
      </c>
      <c r="F170" s="53">
        <v>30</v>
      </c>
      <c r="G170" s="53">
        <v>1.9199999999999999</v>
      </c>
      <c r="H170" s="54">
        <v>0.34999999999999998</v>
      </c>
      <c r="I170" s="54">
        <v>11.52</v>
      </c>
      <c r="J170" s="54">
        <v>57.619999999999997</v>
      </c>
      <c r="K170" s="53" t="s">
        <v>64</v>
      </c>
      <c r="L170" s="54">
        <v>2.0099999999999998</v>
      </c>
    </row>
    <row r="171" ht="15">
      <c r="A171" s="39"/>
      <c r="B171" s="40"/>
      <c r="C171" s="41"/>
      <c r="D171" s="42" t="s">
        <v>44</v>
      </c>
      <c r="E171" s="55"/>
      <c r="F171" s="56">
        <f>SUM(F164:F170)</f>
        <v>680</v>
      </c>
      <c r="G171" s="56">
        <f>SUM(G164:G170)</f>
        <v>29.770000000000003</v>
      </c>
      <c r="H171" s="56">
        <f>SUM(H164:H170)</f>
        <v>21.310000000000002</v>
      </c>
      <c r="I171" s="56">
        <f>SUM(I164:I170)</f>
        <v>96.399999999999991</v>
      </c>
      <c r="J171" s="56">
        <f>SUM(J164:J170)</f>
        <v>698.43999999999994</v>
      </c>
      <c r="K171" s="57"/>
      <c r="L171" s="56">
        <f>SUM(L164:L170)</f>
        <v>65.129999999999995</v>
      </c>
    </row>
    <row r="172" ht="15.75">
      <c r="A172" s="58">
        <f>A155</f>
        <v>2</v>
      </c>
      <c r="B172" s="59">
        <f>B155</f>
        <v>4</v>
      </c>
      <c r="C172" s="60" t="s">
        <v>65</v>
      </c>
      <c r="D172" s="61"/>
      <c r="E172" s="62"/>
      <c r="F172" s="63">
        <f>F163+F171</f>
        <v>1440</v>
      </c>
      <c r="G172" s="63">
        <f>G163+G171</f>
        <v>70.170000000000002</v>
      </c>
      <c r="H172" s="63">
        <f>H163+H171</f>
        <v>64.730000000000004</v>
      </c>
      <c r="I172" s="63">
        <f>I163+I171</f>
        <v>193.01999999999998</v>
      </c>
      <c r="J172" s="63">
        <f>J163+J171</f>
        <v>1646.6199999999999</v>
      </c>
      <c r="K172" s="63"/>
      <c r="L172" s="63">
        <f>L163+L171</f>
        <v>235.31000000000003</v>
      </c>
    </row>
    <row r="173" ht="15">
      <c r="A173" s="20">
        <v>2</v>
      </c>
      <c r="B173" s="21">
        <v>5</v>
      </c>
      <c r="C173" s="22" t="s">
        <v>26</v>
      </c>
      <c r="D173" s="23" t="s">
        <v>27</v>
      </c>
      <c r="E173" s="24" t="s">
        <v>83</v>
      </c>
      <c r="F173" s="25">
        <v>150</v>
      </c>
      <c r="G173" s="25">
        <v>5.4400000000000004</v>
      </c>
      <c r="H173" s="26">
        <v>4.8399999999999999</v>
      </c>
      <c r="I173" s="26">
        <v>34.710000000000001</v>
      </c>
      <c r="J173" s="26">
        <v>204.31999999999999</v>
      </c>
      <c r="K173" s="25" t="s">
        <v>84</v>
      </c>
      <c r="L173" s="26">
        <v>7.2999999999999998</v>
      </c>
    </row>
    <row r="174" ht="15">
      <c r="A174" s="27"/>
      <c r="B174" s="28"/>
      <c r="C174" s="29"/>
      <c r="D174" s="38"/>
      <c r="E174" s="24" t="s">
        <v>143</v>
      </c>
      <c r="F174" s="25">
        <v>100</v>
      </c>
      <c r="G174" s="25">
        <v>17.52</v>
      </c>
      <c r="H174" s="26">
        <v>25.57</v>
      </c>
      <c r="I174" s="26">
        <v>16.920000000000002</v>
      </c>
      <c r="J174" s="26">
        <v>368.14999999999998</v>
      </c>
      <c r="K174" s="25" t="s">
        <v>101</v>
      </c>
      <c r="L174" s="26">
        <v>52.590000000000003</v>
      </c>
    </row>
    <row r="175" ht="15">
      <c r="A175" s="27"/>
      <c r="B175" s="28"/>
      <c r="C175" s="29"/>
      <c r="D175" s="30" t="s">
        <v>30</v>
      </c>
      <c r="E175" s="24" t="s">
        <v>31</v>
      </c>
      <c r="F175" s="25">
        <v>207</v>
      </c>
      <c r="G175" s="25">
        <v>0.29999999999999999</v>
      </c>
      <c r="H175" s="26">
        <v>0.10000000000000001</v>
      </c>
      <c r="I175" s="26">
        <v>15.199999999999999</v>
      </c>
      <c r="J175" s="26">
        <v>62</v>
      </c>
      <c r="K175" s="25" t="s">
        <v>32</v>
      </c>
      <c r="L175" s="26">
        <v>3.2599999999999998</v>
      </c>
    </row>
    <row r="176" ht="15">
      <c r="A176" s="27"/>
      <c r="B176" s="28"/>
      <c r="C176" s="29"/>
      <c r="D176" s="30" t="s">
        <v>33</v>
      </c>
      <c r="E176" s="24" t="s">
        <v>34</v>
      </c>
      <c r="F176" s="25">
        <v>40</v>
      </c>
      <c r="G176" s="25">
        <v>3.0499999999999998</v>
      </c>
      <c r="H176" s="26">
        <v>0.25</v>
      </c>
      <c r="I176" s="26">
        <v>20.07</v>
      </c>
      <c r="J176" s="26">
        <v>94.730000000000004</v>
      </c>
      <c r="K176" s="25" t="s">
        <v>35</v>
      </c>
      <c r="L176" s="26">
        <v>2.79</v>
      </c>
    </row>
    <row r="177" ht="15">
      <c r="A177" s="27"/>
      <c r="B177" s="28"/>
      <c r="C177" s="29"/>
      <c r="D177" s="31" t="s">
        <v>36</v>
      </c>
      <c r="E177" s="24" t="s">
        <v>70</v>
      </c>
      <c r="F177" s="25">
        <v>200</v>
      </c>
      <c r="G177" s="25">
        <v>0.80000000000000004</v>
      </c>
      <c r="H177" s="26">
        <v>0.80000000000000004</v>
      </c>
      <c r="I177" s="26">
        <v>19.600000000000001</v>
      </c>
      <c r="J177" s="26">
        <v>94</v>
      </c>
      <c r="K177" s="25"/>
      <c r="L177" s="26">
        <v>29.359999999999999</v>
      </c>
    </row>
    <row r="178" ht="15">
      <c r="A178" s="27"/>
      <c r="B178" s="28"/>
      <c r="C178" s="35"/>
      <c r="D178" s="73" t="s">
        <v>91</v>
      </c>
      <c r="E178" s="24" t="s">
        <v>92</v>
      </c>
      <c r="F178" s="25">
        <v>200</v>
      </c>
      <c r="G178" s="25">
        <v>0.96999999999999997</v>
      </c>
      <c r="H178" s="26">
        <v>0.19</v>
      </c>
      <c r="I178" s="26">
        <v>19.59</v>
      </c>
      <c r="J178" s="26">
        <v>83.420000000000002</v>
      </c>
      <c r="K178" s="25" t="s">
        <v>93</v>
      </c>
      <c r="L178" s="26">
        <v>26.449999999999999</v>
      </c>
    </row>
    <row r="179" ht="15">
      <c r="A179" s="27"/>
      <c r="B179" s="28"/>
      <c r="C179" s="35"/>
      <c r="D179" s="73" t="s">
        <v>88</v>
      </c>
      <c r="E179" s="24" t="s">
        <v>89</v>
      </c>
      <c r="F179" s="25">
        <v>70</v>
      </c>
      <c r="G179" s="25">
        <v>2</v>
      </c>
      <c r="H179" s="26">
        <v>3.6299999999999999</v>
      </c>
      <c r="I179" s="26">
        <v>4.1900000000000004</v>
      </c>
      <c r="J179" s="26">
        <v>57.270000000000003</v>
      </c>
      <c r="K179" s="25" t="s">
        <v>90</v>
      </c>
      <c r="L179" s="26">
        <v>14.960000000000001</v>
      </c>
    </row>
    <row r="180" ht="15">
      <c r="A180" s="27"/>
      <c r="B180" s="28"/>
      <c r="C180" s="35"/>
      <c r="D180" s="36" t="s">
        <v>39</v>
      </c>
      <c r="E180" s="24" t="s">
        <v>87</v>
      </c>
      <c r="F180" s="25">
        <v>40</v>
      </c>
      <c r="G180" s="25">
        <v>3.7999999999999998</v>
      </c>
      <c r="H180" s="26">
        <v>13.460000000000001</v>
      </c>
      <c r="I180" s="26">
        <v>19.559999999999999</v>
      </c>
      <c r="J180" s="26">
        <v>214.94999999999999</v>
      </c>
      <c r="K180" s="25"/>
      <c r="L180" s="26">
        <v>60</v>
      </c>
    </row>
    <row r="181" ht="15.75" customHeight="1">
      <c r="A181" s="39"/>
      <c r="B181" s="40"/>
      <c r="C181" s="41"/>
      <c r="D181" s="67" t="s">
        <v>44</v>
      </c>
      <c r="E181" s="43"/>
      <c r="F181" s="44">
        <f>SUM(F173:F180)</f>
        <v>1007</v>
      </c>
      <c r="G181" s="44">
        <f>SUM(G173:G180)</f>
        <v>33.880000000000003</v>
      </c>
      <c r="H181" s="44">
        <f>SUM(H173:H180)</f>
        <v>48.840000000000003</v>
      </c>
      <c r="I181" s="44">
        <f>SUM(I173:I180)</f>
        <v>149.84</v>
      </c>
      <c r="J181" s="44">
        <f>SUM(J173:J180)</f>
        <v>1178.8399999999999</v>
      </c>
      <c r="K181" s="45"/>
      <c r="L181" s="44">
        <f>SUM(L173:L180)</f>
        <v>196.71000000000001</v>
      </c>
    </row>
    <row r="182" ht="15">
      <c r="A182" s="46">
        <f>A173</f>
        <v>2</v>
      </c>
      <c r="B182" s="47">
        <f>B173</f>
        <v>5</v>
      </c>
      <c r="C182" s="48" t="s">
        <v>45</v>
      </c>
      <c r="D182" s="30" t="s">
        <v>46</v>
      </c>
      <c r="E182" s="49"/>
      <c r="F182" s="50"/>
      <c r="G182" s="50"/>
      <c r="H182" s="51"/>
      <c r="I182" s="51"/>
      <c r="J182" s="51"/>
      <c r="K182" s="50"/>
      <c r="L182" s="51"/>
    </row>
    <row r="183" ht="15">
      <c r="A183" s="27"/>
      <c r="B183" s="28"/>
      <c r="C183" s="29"/>
      <c r="D183" s="30" t="s">
        <v>47</v>
      </c>
      <c r="E183" s="52" t="s">
        <v>144</v>
      </c>
      <c r="F183" s="53">
        <v>230</v>
      </c>
      <c r="G183" s="53">
        <v>5.8899999999999997</v>
      </c>
      <c r="H183" s="54">
        <v>4.1399999999999997</v>
      </c>
      <c r="I183" s="54">
        <v>17.109999999999999</v>
      </c>
      <c r="J183" s="54">
        <v>129.72</v>
      </c>
      <c r="K183" s="53" t="s">
        <v>145</v>
      </c>
      <c r="L183" s="54">
        <v>9.5</v>
      </c>
    </row>
    <row r="184" ht="15">
      <c r="A184" s="27"/>
      <c r="B184" s="28"/>
      <c r="C184" s="29"/>
      <c r="D184" s="30" t="s">
        <v>50</v>
      </c>
      <c r="E184" s="52" t="s">
        <v>96</v>
      </c>
      <c r="F184" s="53">
        <v>90</v>
      </c>
      <c r="G184" s="53">
        <v>11.69</v>
      </c>
      <c r="H184" s="54">
        <v>14.960000000000001</v>
      </c>
      <c r="I184" s="54">
        <v>3.2999999999999998</v>
      </c>
      <c r="J184" s="54">
        <v>204.87</v>
      </c>
      <c r="K184" s="53" t="s">
        <v>97</v>
      </c>
      <c r="L184" s="54">
        <v>33.350000000000001</v>
      </c>
    </row>
    <row r="185" ht="15">
      <c r="A185" s="27"/>
      <c r="B185" s="28"/>
      <c r="C185" s="29"/>
      <c r="D185" s="30" t="s">
        <v>53</v>
      </c>
      <c r="E185" s="52" t="s">
        <v>77</v>
      </c>
      <c r="F185" s="53">
        <v>150</v>
      </c>
      <c r="G185" s="53">
        <v>3.6000000000000001</v>
      </c>
      <c r="H185" s="54">
        <v>4.5999999999999996</v>
      </c>
      <c r="I185" s="54">
        <v>37.700000000000003</v>
      </c>
      <c r="J185" s="54">
        <v>206</v>
      </c>
      <c r="K185" s="53" t="s">
        <v>78</v>
      </c>
      <c r="L185" s="54">
        <v>9.1199999999999992</v>
      </c>
    </row>
    <row r="186" ht="15">
      <c r="A186" s="27"/>
      <c r="B186" s="28"/>
      <c r="C186" s="29"/>
      <c r="D186" s="30" t="s">
        <v>58</v>
      </c>
      <c r="E186" s="52" t="s">
        <v>59</v>
      </c>
      <c r="F186" s="53">
        <v>200</v>
      </c>
      <c r="G186" s="53">
        <v>0</v>
      </c>
      <c r="H186" s="54">
        <v>0</v>
      </c>
      <c r="I186" s="54">
        <v>19.359999999999999</v>
      </c>
      <c r="J186" s="54">
        <v>77.409999999999997</v>
      </c>
      <c r="K186" s="53" t="s">
        <v>60</v>
      </c>
      <c r="L186" s="54">
        <v>3.8300000000000001</v>
      </c>
    </row>
    <row r="187" ht="15">
      <c r="A187" s="27"/>
      <c r="B187" s="28"/>
      <c r="C187" s="29"/>
      <c r="D187" s="30" t="s">
        <v>61</v>
      </c>
      <c r="E187" s="52" t="s">
        <v>34</v>
      </c>
      <c r="F187" s="53">
        <v>20</v>
      </c>
      <c r="G187" s="53">
        <v>1.53</v>
      </c>
      <c r="H187" s="54">
        <v>0.12</v>
      </c>
      <c r="I187" s="54">
        <v>10.039999999999999</v>
      </c>
      <c r="J187" s="54">
        <v>47.359999999999999</v>
      </c>
      <c r="K187" s="53" t="s">
        <v>35</v>
      </c>
      <c r="L187" s="54">
        <v>1.3899999999999999</v>
      </c>
    </row>
    <row r="188" ht="15">
      <c r="A188" s="27"/>
      <c r="B188" s="28"/>
      <c r="C188" s="29"/>
      <c r="D188" s="30" t="s">
        <v>62</v>
      </c>
      <c r="E188" s="52" t="s">
        <v>63</v>
      </c>
      <c r="F188" s="53">
        <v>30</v>
      </c>
      <c r="G188" s="53">
        <v>1.9199999999999999</v>
      </c>
      <c r="H188" s="54">
        <v>0.34999999999999998</v>
      </c>
      <c r="I188" s="54">
        <v>11.52</v>
      </c>
      <c r="J188" s="54">
        <v>57.619999999999997</v>
      </c>
      <c r="K188" s="53" t="s">
        <v>64</v>
      </c>
      <c r="L188" s="54">
        <v>2.0099999999999998</v>
      </c>
    </row>
    <row r="189" ht="15">
      <c r="A189" s="39"/>
      <c r="B189" s="40"/>
      <c r="C189" s="41"/>
      <c r="D189" s="42" t="s">
        <v>44</v>
      </c>
      <c r="E189" s="55"/>
      <c r="F189" s="56">
        <f>SUM(F182:F188)</f>
        <v>720</v>
      </c>
      <c r="G189" s="56">
        <f>SUM(G182:G188)</f>
        <v>24.630000000000003</v>
      </c>
      <c r="H189" s="56">
        <f>SUM(H182:H188)</f>
        <v>24.170000000000005</v>
      </c>
      <c r="I189" s="56">
        <f>SUM(I182:I188)</f>
        <v>99.029999999999987</v>
      </c>
      <c r="J189" s="56">
        <f>SUM(J182:J188)</f>
        <v>722.98000000000002</v>
      </c>
      <c r="K189" s="57"/>
      <c r="L189" s="56">
        <f>SUM(L182:L188)</f>
        <v>59.199999999999996</v>
      </c>
    </row>
    <row r="190" ht="15.75">
      <c r="A190" s="58">
        <f>A173</f>
        <v>2</v>
      </c>
      <c r="B190" s="59">
        <f>B173</f>
        <v>5</v>
      </c>
      <c r="C190" s="60" t="s">
        <v>65</v>
      </c>
      <c r="D190" s="61"/>
      <c r="E190" s="74"/>
      <c r="F190" s="75">
        <f>F181+F189</f>
        <v>1727</v>
      </c>
      <c r="G190" s="75">
        <f>G181+G189</f>
        <v>58.510000000000005</v>
      </c>
      <c r="H190" s="75">
        <f>H181+H189</f>
        <v>73.010000000000005</v>
      </c>
      <c r="I190" s="75">
        <f>I181+I189</f>
        <v>248.87</v>
      </c>
      <c r="J190" s="75">
        <f>J181+J189</f>
        <v>1901.8199999999999</v>
      </c>
      <c r="K190" s="75"/>
      <c r="L190" s="75">
        <f>L181+L189</f>
        <v>255.91</v>
      </c>
    </row>
    <row r="191" ht="13.5">
      <c r="A191" s="76"/>
      <c r="B191" s="77"/>
      <c r="C191" s="78" t="s">
        <v>146</v>
      </c>
      <c r="D191" s="78"/>
      <c r="E191" s="78"/>
      <c r="F191" s="79">
        <f>(F24+F40+F58+F76+F96+F116+F135+F154+F172+F190)/(IF(F24=0,0,1)+IF(F40=0,0,1)+IF(F58=0,0,1)+IF(F76=0,0,1)+IF(F96=0,0,1)+IF(F116=0,0,1)+IF(F135=0,0,1)+IF(F154=0,0,1)+IF(F172=0,0,1)+IF(F190=0,0,1))</f>
        <v>1550.8</v>
      </c>
      <c r="G191" s="79">
        <f>(G24+G40+G58+G76+G96+G116+G135+G154+G172+G190)/(IF(G24=0,0,1)+IF(G40=0,0,1)+IF(G58=0,0,1)+IF(G76=0,0,1)+IF(G96=0,0,1)+IF(G116=0,0,1)+IF(G135=0,0,1)+IF(G154=0,0,1)+IF(G172=0,0,1)+IF(G190=0,0,1))</f>
        <v>59.138999999999996</v>
      </c>
      <c r="H191" s="79">
        <f>(H24+H40+H58+H76+H96+H116+H135+H154+H172+H190)/(IF(H24=0,0,1)+IF(H40=0,0,1)+IF(H58=0,0,1)+IF(H76=0,0,1)+IF(H96=0,0,1)+IF(H116=0,0,1)+IF(H135=0,0,1)+IF(H154=0,0,1)+IF(H172=0,0,1)+IF(H190=0,0,1))</f>
        <v>62.720000000000006</v>
      </c>
      <c r="I191" s="79">
        <f>(I24+I40+I58+I76+I96+I116+I135+I154+I172+I190)/(IF(I24=0,0,1)+IF(I40=0,0,1)+IF(I58=0,0,1)+IF(I76=0,0,1)+IF(I96=0,0,1)+IF(I116=0,0,1)+IF(I135=0,0,1)+IF(I154=0,0,1)+IF(I172=0,0,1)+IF(I190=0,0,1))</f>
        <v>210.00500000000002</v>
      </c>
      <c r="J191" s="79">
        <f>(J24+J40+J58+J76+J96+J116+J135+J154+J172+J190)/(IF(J24=0,0,1)+IF(J40=0,0,1)+IF(J58=0,0,1)+IF(J76=0,0,1)+IF(J96=0,0,1)+IF(J116=0,0,1)+IF(J135=0,0,1)+IF(J154=0,0,1)+IF(J172=0,0,1)+IF(J190=0,0,1))</f>
        <v>1655.3229999999999</v>
      </c>
      <c r="K191" s="79"/>
      <c r="L191" s="79">
        <f>(L24+L40+L58+L76+L96+L116+L135+L154+L172+L190)/(IF(L24=0,0,1)+IF(L40=0,0,1)+IF(L58=0,0,1)+IF(L76=0,0,1)+IF(L96=0,0,1)+IF(L116=0,0,1)+IF(L135=0,0,1)+IF(L154=0,0,1)+IF(L172=0,0,1)+IF(L190=0,0,1))</f>
        <v>224.084</v>
      </c>
    </row>
    <row r="192" ht="14.25">
      <c r="A192" s="1"/>
      <c r="B192" s="1"/>
      <c r="F192" s="1"/>
      <c r="G192" s="1"/>
      <c r="H192" s="1"/>
      <c r="I192" s="1"/>
      <c r="J192" s="1"/>
      <c r="L192" s="1"/>
    </row>
    <row r="193" ht="14.25">
      <c r="A193" s="1"/>
      <c r="B193" s="1"/>
      <c r="F193" s="1"/>
      <c r="G193" s="1"/>
      <c r="H193" s="1"/>
      <c r="I193" s="1"/>
      <c r="J193" s="1"/>
      <c r="L193" s="1"/>
    </row>
    <row r="194" ht="14.25">
      <c r="A194" s="1"/>
      <c r="B194" s="1"/>
      <c r="F194" s="1"/>
      <c r="G194" s="1"/>
      <c r="H194" s="1"/>
      <c r="I194" s="1"/>
      <c r="J194" s="1"/>
      <c r="L194" s="1"/>
    </row>
    <row r="195" ht="14.25">
      <c r="A195" s="1"/>
      <c r="B195" s="1"/>
      <c r="F195" s="1"/>
      <c r="G195" s="1"/>
      <c r="H195" s="1"/>
      <c r="I195" s="1"/>
      <c r="J195" s="1"/>
      <c r="L195" s="1"/>
    </row>
    <row r="196" ht="14.25">
      <c r="A196" s="1"/>
      <c r="B196" s="1"/>
      <c r="F196" s="1"/>
      <c r="G196" s="1"/>
      <c r="H196" s="1"/>
      <c r="I196" s="1"/>
      <c r="J196" s="1"/>
      <c r="L196" s="1"/>
    </row>
    <row r="197" ht="14.25">
      <c r="A197" s="1"/>
      <c r="B197" s="1"/>
      <c r="F197" s="1"/>
      <c r="G197" s="1"/>
      <c r="H197" s="1"/>
      <c r="I197" s="1"/>
      <c r="J197" s="1"/>
      <c r="L197" s="1"/>
    </row>
    <row r="198" ht="14.25">
      <c r="A198" s="1"/>
      <c r="B198" s="1"/>
      <c r="F198" s="1"/>
      <c r="G198" s="1"/>
      <c r="H198" s="1"/>
      <c r="I198" s="1"/>
      <c r="J198" s="1"/>
      <c r="L198" s="1"/>
    </row>
    <row r="199" ht="14.25">
      <c r="F199" s="1"/>
      <c r="G199" s="1"/>
      <c r="H199" s="1"/>
      <c r="I199" s="1"/>
      <c r="J199" s="1"/>
      <c r="L199" s="1"/>
    </row>
    <row r="200" ht="14.25">
      <c r="F200" s="1"/>
      <c r="G200" s="1"/>
      <c r="H200" s="1"/>
      <c r="I200" s="1"/>
      <c r="J200" s="1"/>
      <c r="L200" s="1"/>
    </row>
    <row r="201" ht="14.25">
      <c r="A201" s="1"/>
      <c r="B201" s="1"/>
      <c r="F201" s="1"/>
      <c r="G201" s="1"/>
      <c r="H201" s="1"/>
      <c r="I201" s="1"/>
      <c r="J201" s="1"/>
      <c r="L201" s="1"/>
    </row>
    <row r="202" ht="14.25">
      <c r="A202" s="1"/>
      <c r="B202" s="1"/>
      <c r="F202" s="1"/>
      <c r="G202" s="1"/>
      <c r="H202" s="1"/>
      <c r="I202" s="1"/>
      <c r="J202" s="1"/>
      <c r="L202" s="1"/>
    </row>
    <row r="203" ht="14.25">
      <c r="A203" s="1"/>
      <c r="B203" s="1"/>
      <c r="F203" s="1"/>
      <c r="G203" s="1"/>
      <c r="H203" s="1"/>
      <c r="I203" s="1"/>
      <c r="J203" s="1"/>
      <c r="L203" s="1"/>
    </row>
    <row r="204" ht="14.25">
      <c r="F204" s="1"/>
      <c r="G204" s="1"/>
      <c r="H204" s="1"/>
      <c r="I204" s="1"/>
      <c r="J204" s="1"/>
      <c r="L204" s="1"/>
    </row>
  </sheetData>
  <mergeCells count="14">
    <mergeCell ref="C1:E1"/>
    <mergeCell ref="H1:K1"/>
    <mergeCell ref="H2:K2"/>
    <mergeCell ref="C24:D24"/>
    <mergeCell ref="C40:D40"/>
    <mergeCell ref="C58:D58"/>
    <mergeCell ref="C76:D76"/>
    <mergeCell ref="C96:D96"/>
    <mergeCell ref="C116:D116"/>
    <mergeCell ref="C135:D135"/>
    <mergeCell ref="C154:D154"/>
    <mergeCell ref="C172:D172"/>
    <mergeCell ref="C190:D190"/>
    <mergeCell ref="C191:E19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2022-05-16T14:23:56Z</dcterms:created>
  <dcterms:modified xsi:type="dcterms:W3CDTF">2025-01-08T18:40:33Z</dcterms:modified>
</cp:coreProperties>
</file>