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<sst xmlns="http://schemas.openxmlformats.org/spreadsheetml/2006/main" count="97" uniqueCount="97">
  <si>
    <t>Школа</t>
  </si>
  <si>
    <t xml:space="preserve">МОУ "Гимназия № 2" г.Воркуты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</si>
  <si>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</si>
  <si>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</si>
  <si>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</si>
  <si>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</si>
  <si>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</si>
  <si>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Деревягина О.А.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</si>
  <si>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</si>
  <si>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</si>
  <si>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</si>
  <si>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</si>
  <si>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</si>
  <si>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</si>
  <si>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</si>
  <si>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</si>
  <si>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</si>
  <si>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</si>
  <si>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</si>
  <si>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</si>
  <si>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</si>
  <si>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</si>
  <si>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</si>
  <si>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</si>
  <si>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</si>
  <si>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</si>
  <si>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</si>
  <si>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</si>
  <si>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ПЛОВ ИЗ ПТИЦЫ ИЛИ КРОЛИКА</t>
  </si>
  <si>
    <t>гор.напиток</t>
  </si>
  <si>
    <t xml:space="preserve">ЧАЙ С САХАРОМ И ЛИМОНОМ</t>
  </si>
  <si>
    <t>хлеб</t>
  </si>
  <si>
    <t xml:space="preserve">ХЛЕБ ПШЕНИЧНЫЙ</t>
  </si>
  <si>
    <t>фрукты</t>
  </si>
  <si>
    <t xml:space="preserve">ОГУРЕЦ СОЛЕНЫЙ</t>
  </si>
  <si>
    <t xml:space="preserve">СЫР (ПОРЦИЯМИ)</t>
  </si>
  <si>
    <t xml:space="preserve">ЯЙЦА ВАРЕНЫЕ</t>
  </si>
  <si>
    <t xml:space="preserve">КОНФЕТЫ МОЛОЧНЫЕ</t>
  </si>
  <si>
    <t xml:space="preserve">СОКИ ОВОЩНЫЕ, ФРУКТОВЫЕ И ЯГОДНЫЕ</t>
  </si>
  <si>
    <t>ПЕЧЕНЬЕ</t>
  </si>
  <si>
    <t>итого</t>
  </si>
  <si>
    <t>Обед</t>
  </si>
  <si>
    <t>закуска</t>
  </si>
  <si>
    <t xml:space="preserve">1 блюдо</t>
  </si>
  <si>
    <t xml:space="preserve">СУП КАРТОФЕЛЬНЫЙ С КРУПОЙ</t>
  </si>
  <si>
    <t xml:space="preserve">2 блюдо</t>
  </si>
  <si>
    <t xml:space="preserve">ФРИКАДЕЛЬКИ МЯСНЫЕ В СОУСЕ</t>
  </si>
  <si>
    <t>гарнир</t>
  </si>
  <si>
    <t xml:space="preserve">КАША ГРЕЧНЕВАЯ РАССЫПЧАТАЯ</t>
  </si>
  <si>
    <t>напиток</t>
  </si>
  <si>
    <t xml:space="preserve">НАПИТОК ИЗ СМЕСИ СУХОФРУКТОВ</t>
  </si>
  <si>
    <t xml:space="preserve">хлеб бел.</t>
  </si>
  <si>
    <t xml:space="preserve">хлеб черн.</t>
  </si>
  <si>
    <t xml:space="preserve">ХЛЕБ УКРАИНСКИЙ</t>
  </si>
  <si>
    <t xml:space="preserve">Итого за день:</t>
  </si>
  <si>
    <t xml:space="preserve">МАКАРОННЫЕ ИЗДЕЛИЯ ОТВАРНЫЕ</t>
  </si>
  <si>
    <t xml:space="preserve">КОТЛЕТЫ РУБЛЕНЫЕ ИЗ ПТИЦЫ</t>
  </si>
  <si>
    <t xml:space="preserve">ЧАЙ С САХАРОМ</t>
  </si>
  <si>
    <t>БАНАН</t>
  </si>
  <si>
    <t xml:space="preserve">САЛАТ ИЗ БЕЛОКОЧАННОЙ КАПУСТЫ</t>
  </si>
  <si>
    <t xml:space="preserve">МАСЛО (ПОРЦИЯМИ)</t>
  </si>
  <si>
    <t>ВАФЛИ</t>
  </si>
  <si>
    <t>СВЕКОЛЬНИК</t>
  </si>
  <si>
    <t xml:space="preserve">ЗАПЕКАНКА КАРТОФЕЛЬНАЯ С МЯСОМ</t>
  </si>
  <si>
    <t xml:space="preserve">КОМПОТ ИЗ ЯБЛОК </t>
  </si>
  <si>
    <t xml:space="preserve">СОУС СМЕТАННЫЙ С ТОМАТОМ №331</t>
  </si>
  <si>
    <t xml:space="preserve">ЖАРКОЕ ПО-ДОМАШНЕМУ</t>
  </si>
  <si>
    <t>АПЕЛЬСИН</t>
  </si>
  <si>
    <t xml:space="preserve">СУП КАРТОФЕЛЬНЫЙ С РЫБОЙ</t>
  </si>
  <si>
    <t xml:space="preserve">ПЕЧЕНЬ, ТУШЕНАЯ В СОУСЕ</t>
  </si>
  <si>
    <t xml:space="preserve">РИС ОТВАРНОЙ</t>
  </si>
  <si>
    <t>МАНДАРИН</t>
  </si>
  <si>
    <t xml:space="preserve">РАГУ ОВОЩНОЕ (3 ВАРИАНТ)</t>
  </si>
  <si>
    <t xml:space="preserve">КОТЛЕТЫ ИЛИ БИТОЧКИ РЫБНЫЕ</t>
  </si>
  <si>
    <t xml:space="preserve">ЯБЛОКО СВЕЖЕЕ</t>
  </si>
  <si>
    <t xml:space="preserve">САЛАТ ИЗ ГОРОШКА ЗЕЛЕНОГО КОНСЕРВИРОВАННОГО</t>
  </si>
  <si>
    <t xml:space="preserve">ПТИЦА ИЛИ КРОЛИК, ТУШЕННЫЕ В СОУСЕ</t>
  </si>
  <si>
    <t xml:space="preserve">ГУЛЯШ ИЗ ОТВАРНОЙ ГОВЯДИНЫ</t>
  </si>
  <si>
    <t xml:space="preserve">ИКРА ИЗ КАБАЧКОВ КОНСЕРВИРОВАННАЯ</t>
  </si>
  <si>
    <t xml:space="preserve">РАССОЛЬНИК ЛЕНИНГРАДСКИЙ</t>
  </si>
  <si>
    <t xml:space="preserve">ПЮРЕ КАРТОФЕЛЬНОЕ</t>
  </si>
  <si>
    <t xml:space="preserve">КОТЛЕТЫ, БИТОЧКИ, ШНИЦЕЛИ</t>
  </si>
  <si>
    <t xml:space="preserve">БОРЩ С КАПУСТОЙ И КАРТОФЕЛЕМ</t>
  </si>
  <si>
    <t>ЯБЛОКО</t>
  </si>
  <si>
    <t xml:space="preserve">ЗАПЕКАНКА ИЗ ПЕЧЕНИ С ГРЕЧКОЙ</t>
  </si>
  <si>
    <t xml:space="preserve">СОУС СМЕТАННЫЙ С ЛУКОМ №332</t>
  </si>
  <si>
    <t xml:space="preserve">ЩИ ИЗ СВЕЖЕЙ КАПУСТЫ С КАРТОФЕЛЕМ</t>
  </si>
  <si>
    <t xml:space="preserve">ПЛОВ ИЗ ОТВАРНОЙ ГОВЯДИНЫ</t>
  </si>
  <si>
    <t xml:space="preserve">ИКРА СВЕКОЛЬНАЯ ИЛИ МОРКОВНАЯ</t>
  </si>
  <si>
    <t xml:space="preserve">СУП ИЗ ОВОЩЕЙ</t>
  </si>
  <si>
    <t xml:space="preserve">КАКАО С МОЛОКОМ</t>
  </si>
  <si>
    <t xml:space="preserve">СУП КАРТОФЕЛЬНЫЙ С МАКАРОННЫМИ ИЗДЕЛИЯМИ</t>
  </si>
  <si>
    <t xml:space="preserve">ТЕФТЕЛИ (2-Й ВАРИАНТ)</t>
  </si>
  <si>
    <t xml:space="preserve">САЛАТ ИЗ СОЛЕНЫХ ОГУРЦОВ С ЗЕЛЕНЫМ ГОРОШКОМ</t>
  </si>
  <si>
    <t xml:space="preserve">СУП КАРТОФЕЛЬНЫЙ С БОБОВЫМИ</t>
  </si>
  <si>
    <t xml:space="preserve">ПЛОВ ИЗ ПТИЦЫ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</si>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</sst>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#,##0.00\ _₽;\-#,##0.00\ _₽"/>
  </numFmts>
  <fonts count="12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sz val="8.000000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  <fill>
      <patternFill patternType="solid">
        <fgColor theme="0" tint="-0.14999847407452621"/>
        <bgColor indexed="65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6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5" numFmtId="0" xfId="0" applyBorder="1"/>
    <xf fontId="0" fillId="0" borderId="9" numFmtId="0" xfId="0" applyBorder="1"/>
    <xf fontId="8" fillId="3" borderId="1" numFmtId="0" xfId="0" applyFont="1" applyFill="1" applyBorder="1" applyAlignment="1">
      <alignment horizontal="left" vertical="top" wrapText="1"/>
    </xf>
    <xf fontId="8" fillId="3" borderId="1" numFmtId="0" xfId="0" applyFont="1" applyFill="1" applyBorder="1" applyAlignment="1">
      <alignment horizontal="right" vertical="top" wrapText="1"/>
    </xf>
    <xf fontId="8" fillId="3" borderId="1" numFmtId="164" xfId="0" applyNumberFormat="1" applyFont="1" applyFill="1" applyBorder="1" applyAlignment="1">
      <alignment horizontal="right" vertical="top" wrapText="1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1" fillId="0" borderId="14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0" fillId="0" borderId="2" numFmtId="0" xfId="0" applyBorder="1"/>
    <xf fontId="9" fillId="0" borderId="1" numFmtId="0" xfId="0" applyFont="1" applyBorder="1" applyAlignment="1" applyProtection="1">
      <alignment horizontal="right"/>
      <protection locked="0"/>
    </xf>
    <xf fontId="1" fillId="0" borderId="12" numFmtId="0" xfId="0" applyFont="1" applyBorder="1" applyAlignment="1">
      <alignment vertical="top" wrapText="1"/>
    </xf>
    <xf fontId="1" fillId="0" borderId="12" numFmtId="0" xfId="0" applyFont="1" applyBorder="1" applyAlignment="1">
      <alignment horizontal="center" vertical="top" wrapText="1"/>
    </xf>
    <xf fontId="1" fillId="0" borderId="16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9" numFmtId="0" xfId="0" applyFont="1" applyBorder="1" applyAlignment="1">
      <alignment horizontal="center" vertical="top" wrapText="1"/>
    </xf>
    <xf fontId="1" fillId="4" borderId="20" numFmtId="0" xfId="0" applyFont="1" applyFill="1" applyBorder="1" applyAlignment="1">
      <alignment horizontal="center"/>
    </xf>
    <xf fontId="1" fillId="4" borderId="21" numFmtId="0" xfId="0" applyFont="1" applyFill="1" applyBorder="1" applyAlignment="1">
      <alignment horizontal="center"/>
    </xf>
    <xf fontId="10" fillId="4" borderId="22" numFmtId="0" xfId="0" applyFont="1" applyFill="1" applyBorder="1" applyAlignment="1">
      <alignment horizontal="center" vertical="center" wrapText="1"/>
    </xf>
    <xf fontId="11" fillId="4" borderId="23" numFmtId="0" xfId="0" applyFont="1" applyFill="1" applyBorder="1" applyAlignment="1">
      <alignment horizontal="center" vertical="center" wrapText="1"/>
    </xf>
    <xf fontId="1" fillId="4" borderId="18" numFmtId="0" xfId="0" applyFont="1" applyFill="1" applyBorder="1" applyAlignment="1">
      <alignment vertical="top" wrapText="1"/>
    </xf>
    <xf fontId="1" fillId="4" borderId="18" numFmtId="0" xfId="0" applyFont="1" applyFill="1" applyBorder="1" applyAlignment="1">
      <alignment horizontal="center" vertical="top" wrapText="1"/>
    </xf>
    <xf fontId="1" fillId="0" borderId="12" numFmtId="0" xfId="0" applyFont="1" applyBorder="1" applyAlignment="1">
      <alignment horizontal="center"/>
    </xf>
    <xf fontId="0" fillId="2" borderId="13" numFmtId="0" xfId="0" applyFill="1" applyBorder="1">
      <protection locked="0"/>
    </xf>
    <xf fontId="8" fillId="3" borderId="0" numFmtId="0" xfId="0" applyFont="1" applyFill="1" applyAlignment="1">
      <alignment horizontal="right" vertical="top" wrapText="1"/>
    </xf>
    <xf fontId="8" fillId="3" borderId="0" numFmtId="164" xfId="0" applyNumberFormat="1" applyFont="1" applyFill="1" applyAlignment="1">
      <alignment horizontal="right" vertical="top" wrapText="1"/>
    </xf>
    <xf fontId="1" fillId="0" borderId="2" numFmtId="0" xfId="0" applyFont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0" borderId="18" numFmtId="0" xfId="0" applyFont="1" applyBorder="1" applyAlignment="1">
      <alignment vertical="top" wrapText="1"/>
    </xf>
    <xf fontId="1" fillId="0" borderId="18" numFmtId="0" xfId="0" applyFont="1" applyBorder="1" applyAlignment="1">
      <alignment horizontal="center" vertical="top" wrapText="1"/>
    </xf>
    <xf fontId="1" fillId="0" borderId="24" numFmtId="0" xfId="0" applyFont="1" applyBorder="1" applyAlignment="1">
      <alignment horizontal="center" vertical="top" wrapText="1"/>
    </xf>
    <xf fontId="0" fillId="0" borderId="1" numFmtId="0" xfId="0" applyBorder="1"/>
    <xf fontId="1" fillId="4" borderId="21" numFmtId="0" xfId="0" applyFont="1" applyFill="1" applyBorder="1" applyAlignment="1">
      <alignment vertical="top" wrapText="1"/>
    </xf>
    <xf fontId="1" fillId="4" borderId="21" numFmtId="0" xfId="0" applyFont="1" applyFill="1" applyBorder="1" applyAlignment="1">
      <alignment horizontal="center" vertical="top" wrapText="1"/>
    </xf>
    <xf fontId="1" fillId="0" borderId="3" numFmtId="0" xfId="0" applyFont="1" applyBorder="1"/>
    <xf fontId="1" fillId="0" borderId="4" numFmtId="0" xfId="0" applyFont="1" applyBorder="1"/>
    <xf fontId="10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I4" activeCellId="0" sqref="I4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29</v>
      </c>
      <c r="I3" s="11">
        <v>11</v>
      </c>
      <c r="J3" s="12">
        <v>2024</v>
      </c>
      <c r="K3" s="2"/>
    </row>
    <row r="4" ht="13.5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250</v>
      </c>
      <c r="G6" s="24">
        <v>28.780000000000001</v>
      </c>
      <c r="H6" s="25">
        <v>36.07</v>
      </c>
      <c r="I6" s="25">
        <v>45.649999999999999</v>
      </c>
      <c r="J6" s="25">
        <v>629.67999999999995</v>
      </c>
      <c r="K6" s="24">
        <v>291</v>
      </c>
      <c r="L6" s="25">
        <v>61.079999999999998</v>
      </c>
    </row>
    <row r="7" ht="15">
      <c r="A7" s="26"/>
      <c r="B7" s="27"/>
      <c r="C7" s="28"/>
      <c r="D7" s="29" t="s">
        <v>29</v>
      </c>
      <c r="E7" s="23" t="s">
        <v>30</v>
      </c>
      <c r="F7" s="24">
        <v>210</v>
      </c>
      <c r="G7" s="24">
        <v>0.089999999999999997</v>
      </c>
      <c r="H7" s="25">
        <v>0.01</v>
      </c>
      <c r="I7" s="25">
        <v>14.81</v>
      </c>
      <c r="J7" s="25">
        <v>61.350000000000001</v>
      </c>
      <c r="K7" s="24">
        <v>431</v>
      </c>
      <c r="L7" s="25">
        <v>3.3599999999999999</v>
      </c>
    </row>
    <row r="8" ht="15">
      <c r="A8" s="26"/>
      <c r="B8" s="27"/>
      <c r="C8" s="28"/>
      <c r="D8" s="29" t="s">
        <v>31</v>
      </c>
      <c r="E8" s="23" t="s">
        <v>32</v>
      </c>
      <c r="F8" s="24">
        <v>40</v>
      </c>
      <c r="G8" s="24">
        <v>2.96</v>
      </c>
      <c r="H8" s="25">
        <v>0.23999999999999999</v>
      </c>
      <c r="I8" s="25">
        <v>19.469999999999999</v>
      </c>
      <c r="J8" s="25">
        <v>91.890000000000001</v>
      </c>
      <c r="K8" s="24"/>
      <c r="L8" s="25">
        <v>2.7999999999999998</v>
      </c>
    </row>
    <row r="9" ht="15">
      <c r="A9" s="26"/>
      <c r="B9" s="27"/>
      <c r="C9" s="28"/>
      <c r="D9" s="29" t="s">
        <v>33</v>
      </c>
      <c r="E9" s="23"/>
      <c r="F9" s="24"/>
      <c r="G9" s="24"/>
      <c r="H9" s="25"/>
      <c r="I9" s="25"/>
      <c r="J9" s="25"/>
      <c r="K9" s="24"/>
      <c r="L9" s="25"/>
    </row>
    <row r="10" ht="15">
      <c r="A10" s="26"/>
      <c r="B10" s="27"/>
      <c r="C10" s="28"/>
      <c r="D10" s="30"/>
      <c r="E10" s="23" t="s">
        <v>34</v>
      </c>
      <c r="F10" s="24">
        <v>70</v>
      </c>
      <c r="G10" s="24">
        <v>0.56000000000000005</v>
      </c>
      <c r="H10" s="25">
        <v>0.070000000000000007</v>
      </c>
      <c r="I10" s="25">
        <v>1.1899999999999999</v>
      </c>
      <c r="J10" s="25">
        <v>9.0999999999999996</v>
      </c>
      <c r="K10" s="24"/>
      <c r="L10" s="25">
        <v>11.199999999999999</v>
      </c>
    </row>
    <row r="11" ht="15">
      <c r="A11" s="26"/>
      <c r="B11" s="27"/>
      <c r="C11" s="28"/>
      <c r="D11" s="30"/>
      <c r="E11" s="23" t="s">
        <v>35</v>
      </c>
      <c r="F11" s="24">
        <v>30</v>
      </c>
      <c r="G11" s="24">
        <v>6.96</v>
      </c>
      <c r="H11" s="25">
        <v>8.8499999999999996</v>
      </c>
      <c r="I11" s="25">
        <v>0</v>
      </c>
      <c r="J11" s="25">
        <v>109.2</v>
      </c>
      <c r="K11" s="24">
        <v>15</v>
      </c>
      <c r="L11" s="25">
        <v>12.07</v>
      </c>
    </row>
    <row r="12" ht="15">
      <c r="A12" s="26"/>
      <c r="B12" s="27"/>
      <c r="C12" s="28"/>
      <c r="D12" s="30"/>
      <c r="E12" s="23" t="s">
        <v>36</v>
      </c>
      <c r="F12" s="24">
        <v>40</v>
      </c>
      <c r="G12" s="24">
        <v>4.96</v>
      </c>
      <c r="H12" s="25">
        <v>4.4900000000000002</v>
      </c>
      <c r="I12" s="25">
        <v>0.27000000000000002</v>
      </c>
      <c r="J12" s="25">
        <v>61.299999999999997</v>
      </c>
      <c r="K12" s="24">
        <v>209</v>
      </c>
      <c r="L12" s="25">
        <v>9.4399999999999995</v>
      </c>
    </row>
    <row r="13" ht="15">
      <c r="A13" s="26"/>
      <c r="B13" s="27"/>
      <c r="C13" s="28"/>
      <c r="D13" s="30"/>
      <c r="E13" s="23" t="s">
        <v>37</v>
      </c>
      <c r="F13" s="24">
        <v>50</v>
      </c>
      <c r="G13" s="24">
        <v>1.3100000000000001</v>
      </c>
      <c r="H13" s="25">
        <v>0</v>
      </c>
      <c r="I13" s="25">
        <v>39.920000000000002</v>
      </c>
      <c r="J13" s="25">
        <v>164.90000000000001</v>
      </c>
      <c r="K13" s="24"/>
      <c r="L13" s="25">
        <v>12.75</v>
      </c>
    </row>
    <row r="14" ht="15">
      <c r="A14" s="26"/>
      <c r="B14" s="27"/>
      <c r="C14" s="28"/>
      <c r="D14" s="30"/>
      <c r="E14" s="23" t="s">
        <v>38</v>
      </c>
      <c r="F14" s="24">
        <v>200</v>
      </c>
      <c r="G14" s="24">
        <v>0.96999999999999997</v>
      </c>
      <c r="H14" s="25">
        <v>0.19</v>
      </c>
      <c r="I14" s="25">
        <v>19.59</v>
      </c>
      <c r="J14" s="25">
        <v>83.420000000000002</v>
      </c>
      <c r="K14" s="24">
        <v>389</v>
      </c>
      <c r="L14" s="25">
        <v>14.76</v>
      </c>
    </row>
    <row r="15" ht="15">
      <c r="A15" s="26"/>
      <c r="B15" s="27"/>
      <c r="C15" s="28"/>
      <c r="D15" s="30"/>
      <c r="E15" s="23" t="s">
        <v>39</v>
      </c>
      <c r="F15" s="24">
        <v>100</v>
      </c>
      <c r="G15" s="24">
        <v>7.5</v>
      </c>
      <c r="H15" s="25">
        <v>9.8000000000000007</v>
      </c>
      <c r="I15" s="25">
        <v>74.400000000000006</v>
      </c>
      <c r="J15" s="25">
        <v>417</v>
      </c>
      <c r="K15" s="24"/>
      <c r="L15" s="25">
        <v>16.510000000000002</v>
      </c>
    </row>
    <row r="16" ht="15">
      <c r="A16" s="31"/>
      <c r="B16" s="32"/>
      <c r="C16" s="33"/>
      <c r="D16" s="34" t="s">
        <v>40</v>
      </c>
      <c r="E16" s="35"/>
      <c r="F16" s="36">
        <f>SUM(F6:F15)</f>
        <v>990</v>
      </c>
      <c r="G16" s="36">
        <f>SUM(G6:G15)</f>
        <v>54.090000000000003</v>
      </c>
      <c r="H16" s="36">
        <f>SUM(H6:H15)</f>
        <v>59.719999999999999</v>
      </c>
      <c r="I16" s="36">
        <f>SUM(I6:I15)</f>
        <v>215.30000000000001</v>
      </c>
      <c r="J16" s="36">
        <f>SUM(J6:J15)</f>
        <v>1627.8400000000001</v>
      </c>
      <c r="K16" s="37"/>
      <c r="L16" s="36">
        <f>SUM(L6:L15)</f>
        <v>143.97</v>
      </c>
    </row>
    <row r="17" ht="15">
      <c r="A17" s="38">
        <f>A6</f>
        <v>1</v>
      </c>
      <c r="B17" s="39">
        <f>B6</f>
        <v>1</v>
      </c>
      <c r="C17" s="40" t="s">
        <v>41</v>
      </c>
      <c r="D17" s="29" t="s">
        <v>42</v>
      </c>
      <c r="E17" s="23"/>
      <c r="F17" s="24"/>
      <c r="G17" s="24"/>
      <c r="H17" s="25"/>
      <c r="I17" s="25"/>
      <c r="J17" s="25"/>
      <c r="K17" s="24"/>
      <c r="L17" s="25"/>
    </row>
    <row r="18" ht="15">
      <c r="A18" s="26"/>
      <c r="B18" s="27"/>
      <c r="C18" s="28"/>
      <c r="D18" s="29" t="s">
        <v>43</v>
      </c>
      <c r="E18" s="23" t="s">
        <v>44</v>
      </c>
      <c r="F18" s="24">
        <v>250</v>
      </c>
      <c r="G18" s="24">
        <v>11.43</v>
      </c>
      <c r="H18" s="25">
        <v>10.58</v>
      </c>
      <c r="I18" s="25">
        <v>20.52</v>
      </c>
      <c r="J18" s="25">
        <v>223.19</v>
      </c>
      <c r="K18" s="24">
        <v>98</v>
      </c>
      <c r="L18" s="25">
        <v>33.119999999999997</v>
      </c>
    </row>
    <row r="19" ht="15">
      <c r="A19" s="26"/>
      <c r="B19" s="27"/>
      <c r="C19" s="28"/>
      <c r="D19" s="29" t="s">
        <v>45</v>
      </c>
      <c r="E19" s="23" t="s">
        <v>46</v>
      </c>
      <c r="F19" s="24">
        <v>180</v>
      </c>
      <c r="G19" s="24">
        <v>14.34</v>
      </c>
      <c r="H19" s="25">
        <v>18.350000000000001</v>
      </c>
      <c r="I19" s="25">
        <v>11.66</v>
      </c>
      <c r="J19" s="25">
        <v>269.38999999999999</v>
      </c>
      <c r="K19" s="24">
        <v>288</v>
      </c>
      <c r="L19" s="25">
        <v>42.869999999999997</v>
      </c>
    </row>
    <row r="20" ht="15">
      <c r="A20" s="26"/>
      <c r="B20" s="27"/>
      <c r="C20" s="28"/>
      <c r="D20" s="29" t="s">
        <v>47</v>
      </c>
      <c r="E20" s="23" t="s">
        <v>48</v>
      </c>
      <c r="F20" s="24">
        <v>150</v>
      </c>
      <c r="G20" s="24">
        <v>3.6000000000000001</v>
      </c>
      <c r="H20" s="25">
        <v>4.5999999999999996</v>
      </c>
      <c r="I20" s="25">
        <v>37.700000000000003</v>
      </c>
      <c r="J20" s="25">
        <v>206</v>
      </c>
      <c r="K20" s="24">
        <v>323</v>
      </c>
      <c r="L20" s="25">
        <v>7.1299999999999999</v>
      </c>
    </row>
    <row r="21" ht="15">
      <c r="A21" s="26"/>
      <c r="B21" s="27"/>
      <c r="C21" s="28"/>
      <c r="D21" s="29" t="s">
        <v>49</v>
      </c>
      <c r="E21" s="23" t="s">
        <v>50</v>
      </c>
      <c r="F21" s="24">
        <v>200</v>
      </c>
      <c r="G21" s="24">
        <v>0</v>
      </c>
      <c r="H21" s="25">
        <v>0</v>
      </c>
      <c r="I21" s="25">
        <v>19.359999999999999</v>
      </c>
      <c r="J21" s="25">
        <v>77.409999999999997</v>
      </c>
      <c r="K21" s="24">
        <v>432</v>
      </c>
      <c r="L21" s="25">
        <v>3.2599999999999998</v>
      </c>
    </row>
    <row r="22" ht="15">
      <c r="A22" s="26"/>
      <c r="B22" s="27"/>
      <c r="C22" s="28"/>
      <c r="D22" s="29" t="s">
        <v>51</v>
      </c>
      <c r="E22" s="23" t="s">
        <v>32</v>
      </c>
      <c r="F22" s="24">
        <v>20</v>
      </c>
      <c r="G22" s="24">
        <v>1.48</v>
      </c>
      <c r="H22" s="25">
        <v>0.12</v>
      </c>
      <c r="I22" s="25">
        <v>9.7300000000000004</v>
      </c>
      <c r="J22" s="25">
        <v>45.939999999999998</v>
      </c>
      <c r="K22" s="24"/>
      <c r="L22" s="25">
        <v>1.3999999999999999</v>
      </c>
    </row>
    <row r="23" ht="15">
      <c r="A23" s="26"/>
      <c r="B23" s="27"/>
      <c r="C23" s="28"/>
      <c r="D23" s="29" t="s">
        <v>52</v>
      </c>
      <c r="E23" s="23" t="s">
        <v>53</v>
      </c>
      <c r="F23" s="24">
        <v>30</v>
      </c>
      <c r="G23" s="24">
        <v>1.9199999999999999</v>
      </c>
      <c r="H23" s="25">
        <v>0.34999999999999998</v>
      </c>
      <c r="I23" s="25">
        <v>11.52</v>
      </c>
      <c r="J23" s="25">
        <v>57.619999999999997</v>
      </c>
      <c r="K23" s="24"/>
      <c r="L23" s="25">
        <v>1.9399999999999999</v>
      </c>
    </row>
    <row r="24" ht="15">
      <c r="A24" s="26"/>
      <c r="B24" s="27"/>
      <c r="C24" s="28"/>
      <c r="D24" s="30"/>
      <c r="E24" s="23" t="s">
        <v>38</v>
      </c>
      <c r="F24" s="24">
        <v>200</v>
      </c>
      <c r="G24" s="24">
        <v>0.96999999999999997</v>
      </c>
      <c r="H24" s="25">
        <v>0.19</v>
      </c>
      <c r="I24" s="25">
        <v>19.59</v>
      </c>
      <c r="J24" s="25">
        <v>83.420000000000002</v>
      </c>
      <c r="K24" s="24">
        <v>389</v>
      </c>
      <c r="L24" s="25">
        <v>14.76</v>
      </c>
    </row>
    <row r="25" ht="15">
      <c r="A25" s="26"/>
      <c r="B25" s="27"/>
      <c r="C25" s="28"/>
      <c r="D25" s="30"/>
      <c r="E25" s="23" t="s">
        <v>39</v>
      </c>
      <c r="F25" s="24">
        <v>100</v>
      </c>
      <c r="G25" s="24">
        <v>7.5</v>
      </c>
      <c r="H25" s="25">
        <v>9.8000000000000007</v>
      </c>
      <c r="I25" s="25">
        <v>74.400000000000006</v>
      </c>
      <c r="J25" s="25">
        <v>417</v>
      </c>
      <c r="K25" s="24"/>
      <c r="L25" s="25">
        <v>16.510000000000002</v>
      </c>
    </row>
    <row r="26" ht="15">
      <c r="A26" s="31"/>
      <c r="B26" s="32"/>
      <c r="C26" s="33"/>
      <c r="D26" s="34" t="s">
        <v>40</v>
      </c>
      <c r="E26" s="41"/>
      <c r="F26" s="42">
        <f>SUM(F17:F25)</f>
        <v>1130</v>
      </c>
      <c r="G26" s="42">
        <f>SUM(G17:G25)</f>
        <v>41.240000000000002</v>
      </c>
      <c r="H26" s="42">
        <f>SUM(H17:H25)</f>
        <v>43.989999999999995</v>
      </c>
      <c r="I26" s="42">
        <f>SUM(I17:I25)</f>
        <v>204.47999999999999</v>
      </c>
      <c r="J26" s="42">
        <f>SUM(J17:J25)</f>
        <v>1379.9699999999998</v>
      </c>
      <c r="K26" s="43"/>
      <c r="L26" s="42">
        <f>SUM(L17:L25)</f>
        <v>120.99000000000001</v>
      </c>
    </row>
    <row r="27" ht="15.75">
      <c r="A27" s="44">
        <f>A6</f>
        <v>1</v>
      </c>
      <c r="B27" s="45">
        <f>B6</f>
        <v>1</v>
      </c>
      <c r="C27" s="46" t="s">
        <v>54</v>
      </c>
      <c r="D27" s="47"/>
      <c r="E27" s="48"/>
      <c r="F27" s="49">
        <f>F16+F26</f>
        <v>2120</v>
      </c>
      <c r="G27" s="49">
        <f>G16+G26</f>
        <v>95.330000000000013</v>
      </c>
      <c r="H27" s="49">
        <f>H16+H26</f>
        <v>103.70999999999999</v>
      </c>
      <c r="I27" s="49">
        <f>I16+I26</f>
        <v>419.77999999999997</v>
      </c>
      <c r="J27" s="49">
        <f>J16+J26</f>
        <v>3007.8099999999999</v>
      </c>
      <c r="K27" s="49"/>
      <c r="L27" s="49">
        <f>L16+L26</f>
        <v>264.96000000000004</v>
      </c>
    </row>
    <row r="28" ht="15">
      <c r="A28" s="50">
        <v>1</v>
      </c>
      <c r="B28" s="27">
        <v>2</v>
      </c>
      <c r="C28" s="21" t="s">
        <v>26</v>
      </c>
      <c r="D28" s="22" t="s">
        <v>27</v>
      </c>
      <c r="E28" s="23" t="s">
        <v>55</v>
      </c>
      <c r="F28" s="24">
        <v>160</v>
      </c>
      <c r="G28" s="24">
        <v>5.75</v>
      </c>
      <c r="H28" s="25">
        <v>5.1600000000000001</v>
      </c>
      <c r="I28" s="25">
        <v>36.700000000000003</v>
      </c>
      <c r="J28" s="25">
        <v>216.36000000000001</v>
      </c>
      <c r="K28" s="24">
        <v>309</v>
      </c>
      <c r="L28" s="25">
        <v>5.75</v>
      </c>
    </row>
    <row r="29" ht="15">
      <c r="A29" s="50"/>
      <c r="B29" s="27"/>
      <c r="C29" s="28"/>
      <c r="D29" s="51"/>
      <c r="E29" s="23" t="s">
        <v>56</v>
      </c>
      <c r="F29" s="52">
        <v>100</v>
      </c>
      <c r="G29" s="24">
        <v>18.239999999999998</v>
      </c>
      <c r="H29" s="53">
        <v>25.5</v>
      </c>
      <c r="I29" s="25">
        <v>16.199999999999999</v>
      </c>
      <c r="J29" s="53">
        <v>371.44</v>
      </c>
      <c r="K29" s="24">
        <v>314</v>
      </c>
      <c r="L29" s="25">
        <v>37.399999999999999</v>
      </c>
    </row>
    <row r="30" ht="15">
      <c r="A30" s="50"/>
      <c r="B30" s="27"/>
      <c r="C30" s="28"/>
      <c r="D30" s="29" t="s">
        <v>29</v>
      </c>
      <c r="E30" s="23" t="s">
        <v>57</v>
      </c>
      <c r="F30" s="24">
        <v>200</v>
      </c>
      <c r="G30" s="24">
        <v>0.20000000000000001</v>
      </c>
      <c r="H30" s="25">
        <v>0.10000000000000001</v>
      </c>
      <c r="I30" s="25">
        <v>15</v>
      </c>
      <c r="J30" s="25">
        <v>60</v>
      </c>
      <c r="K30" s="24">
        <v>430</v>
      </c>
      <c r="L30" s="25">
        <v>1.3999999999999999</v>
      </c>
    </row>
    <row r="31" ht="15">
      <c r="A31" s="50"/>
      <c r="B31" s="27"/>
      <c r="C31" s="28"/>
      <c r="D31" s="29" t="s">
        <v>31</v>
      </c>
      <c r="E31" s="23" t="s">
        <v>32</v>
      </c>
      <c r="F31" s="24">
        <v>40</v>
      </c>
      <c r="G31" s="24">
        <v>2.96</v>
      </c>
      <c r="H31" s="25">
        <v>0.23999999999999999</v>
      </c>
      <c r="I31" s="25">
        <v>19.469999999999999</v>
      </c>
      <c r="J31" s="25">
        <v>91.890000000000001</v>
      </c>
      <c r="K31" s="24"/>
      <c r="L31" s="25">
        <v>2.7999999999999998</v>
      </c>
    </row>
    <row r="32" ht="15">
      <c r="A32" s="50"/>
      <c r="B32" s="27"/>
      <c r="C32" s="28"/>
      <c r="D32" s="29" t="s">
        <v>33</v>
      </c>
      <c r="E32" s="23" t="s">
        <v>58</v>
      </c>
      <c r="F32" s="24">
        <v>200</v>
      </c>
      <c r="G32" s="24">
        <v>3</v>
      </c>
      <c r="H32" s="25">
        <v>1</v>
      </c>
      <c r="I32" s="25">
        <v>42</v>
      </c>
      <c r="J32" s="25">
        <v>192</v>
      </c>
      <c r="K32" s="24"/>
      <c r="L32" s="25">
        <v>72.890000000000001</v>
      </c>
    </row>
    <row r="33" ht="15">
      <c r="A33" s="50"/>
      <c r="B33" s="27"/>
      <c r="C33" s="28"/>
      <c r="D33" s="30"/>
      <c r="E33" s="23" t="s">
        <v>35</v>
      </c>
      <c r="F33" s="24">
        <v>30</v>
      </c>
      <c r="G33" s="24">
        <v>6.96</v>
      </c>
      <c r="H33" s="25">
        <v>8.8499999999999996</v>
      </c>
      <c r="I33" s="25">
        <v>0</v>
      </c>
      <c r="J33" s="25">
        <v>109.2</v>
      </c>
      <c r="K33" s="24">
        <v>15</v>
      </c>
      <c r="L33" s="25">
        <v>12.07</v>
      </c>
    </row>
    <row r="34" ht="15">
      <c r="A34" s="50"/>
      <c r="B34" s="27"/>
      <c r="C34" s="28"/>
      <c r="D34" s="30"/>
      <c r="E34" s="23" t="s">
        <v>59</v>
      </c>
      <c r="F34" s="24">
        <v>70</v>
      </c>
      <c r="G34" s="24">
        <v>1.0600000000000001</v>
      </c>
      <c r="H34" s="25">
        <v>3.5600000000000001</v>
      </c>
      <c r="I34" s="25">
        <v>6.5800000000000001</v>
      </c>
      <c r="J34" s="25">
        <v>63.289999999999999</v>
      </c>
      <c r="K34" s="24">
        <v>45</v>
      </c>
      <c r="L34" s="25">
        <v>3.2000000000000002</v>
      </c>
    </row>
    <row r="35" ht="15">
      <c r="A35" s="50"/>
      <c r="B35" s="27"/>
      <c r="C35" s="28"/>
      <c r="D35" s="30"/>
      <c r="E35" s="23" t="s">
        <v>60</v>
      </c>
      <c r="F35" s="24">
        <v>10</v>
      </c>
      <c r="G35" s="24">
        <v>0.050000000000000003</v>
      </c>
      <c r="H35" s="25">
        <v>8.25</v>
      </c>
      <c r="I35" s="25">
        <v>0.080000000000000002</v>
      </c>
      <c r="J35" s="25">
        <v>74.799999999999997</v>
      </c>
      <c r="K35" s="24">
        <v>14</v>
      </c>
      <c r="L35" s="25">
        <v>4.7000000000000002</v>
      </c>
    </row>
    <row r="36" ht="15">
      <c r="A36" s="50"/>
      <c r="B36" s="27"/>
      <c r="C36" s="28"/>
      <c r="D36" s="30"/>
      <c r="E36" s="23" t="s">
        <v>61</v>
      </c>
      <c r="F36" s="24">
        <v>50</v>
      </c>
      <c r="G36" s="24">
        <v>1.3999999999999999</v>
      </c>
      <c r="H36" s="25">
        <v>1.6499999999999999</v>
      </c>
      <c r="I36" s="25">
        <v>38.649999999999999</v>
      </c>
      <c r="J36" s="25">
        <v>177</v>
      </c>
      <c r="K36" s="24"/>
      <c r="L36" s="25">
        <v>12.880000000000001</v>
      </c>
    </row>
    <row r="37" ht="15">
      <c r="A37" s="54"/>
      <c r="B37" s="32"/>
      <c r="C37" s="33"/>
      <c r="D37" s="34" t="s">
        <v>40</v>
      </c>
      <c r="E37" s="35"/>
      <c r="F37" s="36">
        <f>SUM(F28:F36)</f>
        <v>860</v>
      </c>
      <c r="G37" s="36">
        <f>SUM(G28:G36)</f>
        <v>39.619999999999997</v>
      </c>
      <c r="H37" s="36">
        <f>SUM(H28:H36)</f>
        <v>54.310000000000002</v>
      </c>
      <c r="I37" s="36">
        <f>SUM(I28:I36)</f>
        <v>174.68000000000004</v>
      </c>
      <c r="J37" s="36">
        <f>SUM(J28:J36)</f>
        <v>1355.9799999999998</v>
      </c>
      <c r="K37" s="37"/>
      <c r="L37" s="36">
        <f>SUM(L28:L36)</f>
        <v>153.08999999999997</v>
      </c>
    </row>
    <row r="38" ht="15">
      <c r="A38" s="39">
        <f>A28</f>
        <v>1</v>
      </c>
      <c r="B38" s="39">
        <f>B28</f>
        <v>2</v>
      </c>
      <c r="C38" s="40" t="s">
        <v>41</v>
      </c>
      <c r="D38" s="29" t="s">
        <v>42</v>
      </c>
      <c r="E38" s="23"/>
      <c r="F38" s="24"/>
      <c r="G38" s="24"/>
      <c r="H38" s="25"/>
      <c r="I38" s="25"/>
      <c r="J38" s="25"/>
      <c r="K38" s="24"/>
      <c r="L38" s="25"/>
    </row>
    <row r="39" ht="15">
      <c r="A39" s="50"/>
      <c r="B39" s="27"/>
      <c r="C39" s="28"/>
      <c r="D39" s="29" t="s">
        <v>43</v>
      </c>
      <c r="E39" s="23" t="s">
        <v>62</v>
      </c>
      <c r="F39" s="24">
        <v>250</v>
      </c>
      <c r="G39" s="24">
        <v>10.640000000000001</v>
      </c>
      <c r="H39" s="25">
        <v>12.779999999999999</v>
      </c>
      <c r="I39" s="25">
        <v>12.75</v>
      </c>
      <c r="J39" s="25">
        <v>208.81999999999999</v>
      </c>
      <c r="K39" s="24">
        <v>81</v>
      </c>
      <c r="L39" s="25">
        <v>31.34</v>
      </c>
    </row>
    <row r="40" ht="15">
      <c r="A40" s="50"/>
      <c r="B40" s="27"/>
      <c r="C40" s="28"/>
      <c r="D40" s="29" t="s">
        <v>45</v>
      </c>
      <c r="E40" s="23" t="s">
        <v>63</v>
      </c>
      <c r="F40" s="24">
        <v>250</v>
      </c>
      <c r="G40" s="24">
        <v>21.600000000000001</v>
      </c>
      <c r="H40" s="25">
        <v>29.199999999999999</v>
      </c>
      <c r="I40" s="25">
        <v>40.799999999999997</v>
      </c>
      <c r="J40" s="25">
        <v>512</v>
      </c>
      <c r="K40" s="24">
        <v>299</v>
      </c>
      <c r="L40" s="25">
        <v>57.539999999999999</v>
      </c>
    </row>
    <row r="41" ht="15">
      <c r="A41" s="50"/>
      <c r="B41" s="27"/>
      <c r="C41" s="28"/>
      <c r="D41" s="29" t="s">
        <v>47</v>
      </c>
      <c r="E41" s="23"/>
      <c r="F41" s="24"/>
      <c r="G41" s="24"/>
      <c r="H41" s="25"/>
      <c r="I41" s="25"/>
      <c r="J41" s="25"/>
      <c r="K41" s="24"/>
      <c r="L41" s="25"/>
    </row>
    <row r="42" ht="15">
      <c r="A42" s="50"/>
      <c r="B42" s="27"/>
      <c r="C42" s="28"/>
      <c r="D42" s="29" t="s">
        <v>49</v>
      </c>
      <c r="E42" s="23" t="s">
        <v>64</v>
      </c>
      <c r="F42" s="24">
        <v>200</v>
      </c>
      <c r="G42" s="24">
        <v>0.080000000000000002</v>
      </c>
      <c r="H42" s="25">
        <v>0.080000000000000002</v>
      </c>
      <c r="I42" s="25">
        <v>25.129999999999999</v>
      </c>
      <c r="J42" s="25">
        <v>102.01000000000001</v>
      </c>
      <c r="K42" s="24">
        <v>396</v>
      </c>
      <c r="L42" s="25">
        <v>4.0199999999999996</v>
      </c>
    </row>
    <row r="43" ht="15">
      <c r="A43" s="50"/>
      <c r="B43" s="27"/>
      <c r="C43" s="28"/>
      <c r="D43" s="29" t="s">
        <v>51</v>
      </c>
      <c r="E43" s="23" t="s">
        <v>32</v>
      </c>
      <c r="F43" s="24">
        <v>20</v>
      </c>
      <c r="G43" s="24">
        <v>1.48</v>
      </c>
      <c r="H43" s="25">
        <v>0.12</v>
      </c>
      <c r="I43" s="25">
        <v>9.7300000000000004</v>
      </c>
      <c r="J43" s="25">
        <v>45.939999999999998</v>
      </c>
      <c r="K43" s="24"/>
      <c r="L43" s="25">
        <v>1.3999999999999999</v>
      </c>
    </row>
    <row r="44" ht="15">
      <c r="A44" s="50"/>
      <c r="B44" s="27"/>
      <c r="C44" s="28"/>
      <c r="D44" s="29" t="s">
        <v>52</v>
      </c>
      <c r="E44" s="23" t="s">
        <v>53</v>
      </c>
      <c r="F44" s="24">
        <v>30</v>
      </c>
      <c r="G44" s="24">
        <v>1.9199999999999999</v>
      </c>
      <c r="H44" s="25">
        <v>0.34999999999999998</v>
      </c>
      <c r="I44" s="25">
        <v>11.52</v>
      </c>
      <c r="J44" s="25">
        <v>57.619999999999997</v>
      </c>
      <c r="K44" s="24"/>
      <c r="L44" s="25">
        <v>1.9399999999999999</v>
      </c>
    </row>
    <row r="45" ht="15">
      <c r="A45" s="50"/>
      <c r="B45" s="27"/>
      <c r="C45" s="28"/>
      <c r="D45" s="30"/>
      <c r="E45" s="23" t="s">
        <v>65</v>
      </c>
      <c r="F45" s="24">
        <v>60</v>
      </c>
      <c r="G45" s="24">
        <v>1.1399999999999999</v>
      </c>
      <c r="H45" s="25">
        <v>2.2400000000000002</v>
      </c>
      <c r="I45" s="25">
        <v>4.7300000000000004</v>
      </c>
      <c r="J45" s="25">
        <v>50.810000000000002</v>
      </c>
      <c r="K45" s="24">
        <v>331</v>
      </c>
      <c r="L45" s="25">
        <v>4.9199999999999999</v>
      </c>
    </row>
    <row r="46" ht="15">
      <c r="A46" s="50"/>
      <c r="B46" s="27"/>
      <c r="C46" s="28"/>
      <c r="D46" s="30"/>
      <c r="E46" s="23" t="s">
        <v>38</v>
      </c>
      <c r="F46" s="24">
        <v>200</v>
      </c>
      <c r="G46" s="24">
        <v>0.96999999999999997</v>
      </c>
      <c r="H46" s="25">
        <v>0.19</v>
      </c>
      <c r="I46" s="25">
        <v>19.59</v>
      </c>
      <c r="J46" s="25">
        <v>83.420000000000002</v>
      </c>
      <c r="K46" s="24">
        <v>389</v>
      </c>
      <c r="L46" s="25">
        <v>14.76</v>
      </c>
    </row>
    <row r="47" ht="15">
      <c r="A47" s="50"/>
      <c r="B47" s="27"/>
      <c r="C47" s="28"/>
      <c r="D47" s="30"/>
      <c r="E47" s="23" t="s">
        <v>58</v>
      </c>
      <c r="F47" s="24">
        <v>100</v>
      </c>
      <c r="G47" s="24">
        <v>1.5</v>
      </c>
      <c r="H47" s="25">
        <v>0.5</v>
      </c>
      <c r="I47" s="25">
        <v>21</v>
      </c>
      <c r="J47" s="25">
        <v>96</v>
      </c>
      <c r="K47" s="24"/>
      <c r="L47" s="25">
        <v>36.450000000000003</v>
      </c>
    </row>
    <row r="48" ht="15">
      <c r="A48" s="54"/>
      <c r="B48" s="32"/>
      <c r="C48" s="33"/>
      <c r="D48" s="34" t="s">
        <v>40</v>
      </c>
      <c r="E48" s="41"/>
      <c r="F48" s="42">
        <f>SUM(F38:F47)</f>
        <v>1110</v>
      </c>
      <c r="G48" s="42">
        <f>SUM(G38:G47)</f>
        <v>39.329999999999998</v>
      </c>
      <c r="H48" s="42">
        <f>SUM(H38:H47)</f>
        <v>45.459999999999994</v>
      </c>
      <c r="I48" s="42">
        <f>SUM(I38:I47)</f>
        <v>145.25</v>
      </c>
      <c r="J48" s="42">
        <f>SUM(J38:J47)</f>
        <v>1156.6200000000001</v>
      </c>
      <c r="K48" s="43"/>
      <c r="L48" s="42">
        <f>SUM(L38:L47)</f>
        <v>152.37</v>
      </c>
    </row>
    <row r="49" ht="15.75" customHeight="1">
      <c r="A49" s="55">
        <f>A28</f>
        <v>1</v>
      </c>
      <c r="B49" s="55">
        <f>B28</f>
        <v>2</v>
      </c>
      <c r="C49" s="46" t="s">
        <v>54</v>
      </c>
      <c r="D49" s="47"/>
      <c r="E49" s="48"/>
      <c r="F49" s="49">
        <f>F37+F48</f>
        <v>1970</v>
      </c>
      <c r="G49" s="49">
        <f>G37+G48</f>
        <v>78.949999999999989</v>
      </c>
      <c r="H49" s="49">
        <f>H37+H48</f>
        <v>99.769999999999996</v>
      </c>
      <c r="I49" s="49">
        <f>I37+I48</f>
        <v>319.93000000000006</v>
      </c>
      <c r="J49" s="49">
        <f>J37+J48</f>
        <v>2512.5999999999999</v>
      </c>
      <c r="K49" s="49"/>
      <c r="L49" s="49">
        <f>L37+L48</f>
        <v>305.45999999999998</v>
      </c>
    </row>
    <row r="50" ht="15">
      <c r="A50" s="19">
        <v>1</v>
      </c>
      <c r="B50" s="20">
        <v>3</v>
      </c>
      <c r="C50" s="21" t="s">
        <v>26</v>
      </c>
      <c r="D50" s="22" t="s">
        <v>27</v>
      </c>
      <c r="E50" s="23" t="s">
        <v>66</v>
      </c>
      <c r="F50" s="24">
        <v>230</v>
      </c>
      <c r="G50" s="24">
        <v>25.93</v>
      </c>
      <c r="H50" s="25">
        <v>27.829999999999998</v>
      </c>
      <c r="I50" s="25">
        <v>23.27</v>
      </c>
      <c r="J50" s="25">
        <v>447.69999999999999</v>
      </c>
      <c r="K50" s="24">
        <v>259</v>
      </c>
      <c r="L50" s="25">
        <v>75.120000000000005</v>
      </c>
    </row>
    <row r="51" ht="15">
      <c r="A51" s="26"/>
      <c r="B51" s="27"/>
      <c r="C51" s="28"/>
      <c r="D51" s="30"/>
      <c r="E51" s="23"/>
      <c r="F51" s="24"/>
      <c r="G51" s="24"/>
      <c r="H51" s="25"/>
      <c r="I51" s="25"/>
      <c r="J51" s="25"/>
      <c r="K51" s="24"/>
      <c r="L51" s="25"/>
    </row>
    <row r="52" ht="15">
      <c r="A52" s="26"/>
      <c r="B52" s="27"/>
      <c r="C52" s="28"/>
      <c r="D52" s="29" t="s">
        <v>29</v>
      </c>
      <c r="E52" s="23" t="s">
        <v>57</v>
      </c>
      <c r="F52" s="24">
        <v>200</v>
      </c>
      <c r="G52" s="24">
        <v>0.20000000000000001</v>
      </c>
      <c r="H52" s="25">
        <v>0.10000000000000001</v>
      </c>
      <c r="I52" s="25">
        <v>15</v>
      </c>
      <c r="J52" s="25">
        <v>60</v>
      </c>
      <c r="K52" s="24">
        <v>430</v>
      </c>
      <c r="L52" s="25">
        <v>1.3999999999999999</v>
      </c>
    </row>
    <row r="53" ht="15">
      <c r="A53" s="26"/>
      <c r="B53" s="27"/>
      <c r="C53" s="28"/>
      <c r="D53" s="29" t="s">
        <v>31</v>
      </c>
      <c r="E53" s="23" t="s">
        <v>32</v>
      </c>
      <c r="F53" s="24">
        <v>40</v>
      </c>
      <c r="G53" s="24">
        <v>2.96</v>
      </c>
      <c r="H53" s="25">
        <v>0.23999999999999999</v>
      </c>
      <c r="I53" s="25">
        <v>19.469999999999999</v>
      </c>
      <c r="J53" s="25">
        <v>91.890000000000001</v>
      </c>
      <c r="K53" s="24"/>
      <c r="L53" s="25">
        <v>2.7999999999999998</v>
      </c>
    </row>
    <row r="54" ht="15">
      <c r="A54" s="26"/>
      <c r="B54" s="27"/>
      <c r="C54" s="28"/>
      <c r="D54" s="29" t="s">
        <v>33</v>
      </c>
      <c r="E54" s="23" t="s">
        <v>67</v>
      </c>
      <c r="F54" s="24">
        <v>200</v>
      </c>
      <c r="G54" s="24">
        <v>1.8</v>
      </c>
      <c r="H54" s="25">
        <v>0.40000000000000002</v>
      </c>
      <c r="I54" s="25">
        <v>16.199999999999999</v>
      </c>
      <c r="J54" s="25">
        <v>86</v>
      </c>
      <c r="K54" s="24"/>
      <c r="L54" s="25">
        <v>46.909999999999997</v>
      </c>
    </row>
    <row r="55" ht="15">
      <c r="A55" s="26"/>
      <c r="B55" s="27"/>
      <c r="C55" s="28"/>
      <c r="D55" s="30"/>
      <c r="E55" s="23" t="s">
        <v>60</v>
      </c>
      <c r="F55" s="24">
        <v>10</v>
      </c>
      <c r="G55" s="24">
        <v>0.050000000000000003</v>
      </c>
      <c r="H55" s="25">
        <v>8.25</v>
      </c>
      <c r="I55" s="25">
        <v>0.080000000000000002</v>
      </c>
      <c r="J55" s="25">
        <v>74.799999999999997</v>
      </c>
      <c r="K55" s="24">
        <v>14</v>
      </c>
      <c r="L55" s="25">
        <v>4.7000000000000002</v>
      </c>
    </row>
    <row r="56" ht="15">
      <c r="A56" s="26"/>
      <c r="B56" s="27"/>
      <c r="C56" s="28"/>
      <c r="D56" s="30"/>
      <c r="E56" s="23" t="s">
        <v>35</v>
      </c>
      <c r="F56" s="24">
        <v>30</v>
      </c>
      <c r="G56" s="24">
        <v>6.96</v>
      </c>
      <c r="H56" s="25">
        <v>8.8499999999999996</v>
      </c>
      <c r="I56" s="25">
        <v>0</v>
      </c>
      <c r="J56" s="25">
        <v>109.2</v>
      </c>
      <c r="K56" s="24">
        <v>15</v>
      </c>
      <c r="L56" s="25">
        <v>12.07</v>
      </c>
    </row>
    <row r="57" ht="15">
      <c r="A57" s="26"/>
      <c r="B57" s="27"/>
      <c r="C57" s="28"/>
      <c r="D57" s="30"/>
      <c r="E57" s="23" t="s">
        <v>38</v>
      </c>
      <c r="F57" s="24">
        <v>200</v>
      </c>
      <c r="G57" s="24">
        <v>0.96999999999999997</v>
      </c>
      <c r="H57" s="25">
        <v>0.19</v>
      </c>
      <c r="I57" s="25">
        <v>19.59</v>
      </c>
      <c r="J57" s="25">
        <v>83.420000000000002</v>
      </c>
      <c r="K57" s="24">
        <v>389</v>
      </c>
      <c r="L57" s="25">
        <v>14.76</v>
      </c>
    </row>
    <row r="58" ht="15">
      <c r="A58" s="31"/>
      <c r="B58" s="32"/>
      <c r="C58" s="33"/>
      <c r="D58" s="34" t="s">
        <v>40</v>
      </c>
      <c r="E58" s="35"/>
      <c r="F58" s="36">
        <f>SUM(F50:F57)</f>
        <v>910</v>
      </c>
      <c r="G58" s="36">
        <f>SUM(G50:G57)</f>
        <v>38.869999999999997</v>
      </c>
      <c r="H58" s="36">
        <f>SUM(H50:H57)</f>
        <v>45.859999999999992</v>
      </c>
      <c r="I58" s="36">
        <f>SUM(I50:I57)</f>
        <v>93.609999999999999</v>
      </c>
      <c r="J58" s="36">
        <f>SUM(J50:J57)</f>
        <v>953.00999999999999</v>
      </c>
      <c r="K58" s="37"/>
      <c r="L58" s="36">
        <f>SUM(L50:L57)</f>
        <v>157.75999999999999</v>
      </c>
    </row>
    <row r="59" ht="15">
      <c r="A59" s="38">
        <f>A50</f>
        <v>1</v>
      </c>
      <c r="B59" s="39">
        <f>B50</f>
        <v>3</v>
      </c>
      <c r="C59" s="40" t="s">
        <v>41</v>
      </c>
      <c r="D59" s="29" t="s">
        <v>42</v>
      </c>
      <c r="E59" s="23"/>
      <c r="F59" s="24"/>
      <c r="G59" s="24"/>
      <c r="H59" s="25"/>
      <c r="I59" s="25"/>
      <c r="J59" s="25"/>
      <c r="K59" s="24"/>
      <c r="L59" s="25"/>
    </row>
    <row r="60" ht="15">
      <c r="A60" s="26"/>
      <c r="B60" s="27"/>
      <c r="C60" s="28"/>
      <c r="D60" s="29" t="s">
        <v>43</v>
      </c>
      <c r="E60" s="23" t="s">
        <v>68</v>
      </c>
      <c r="F60" s="24">
        <v>250</v>
      </c>
      <c r="G60" s="24">
        <v>5.5999999999999996</v>
      </c>
      <c r="H60" s="25">
        <v>5.3300000000000001</v>
      </c>
      <c r="I60" s="25">
        <v>14.109999999999999</v>
      </c>
      <c r="J60" s="25">
        <v>127.06</v>
      </c>
      <c r="K60" s="24">
        <v>106</v>
      </c>
      <c r="L60" s="25">
        <v>14.83</v>
      </c>
    </row>
    <row r="61" ht="15">
      <c r="A61" s="26"/>
      <c r="B61" s="27"/>
      <c r="C61" s="28"/>
      <c r="D61" s="29" t="s">
        <v>45</v>
      </c>
      <c r="E61" s="23" t="s">
        <v>69</v>
      </c>
      <c r="F61" s="24">
        <v>180</v>
      </c>
      <c r="G61" s="24">
        <v>27.850000000000001</v>
      </c>
      <c r="H61" s="25">
        <v>22.210000000000001</v>
      </c>
      <c r="I61" s="25">
        <v>36.020000000000003</v>
      </c>
      <c r="J61" s="25">
        <v>482.77999999999997</v>
      </c>
      <c r="K61" s="24">
        <v>261</v>
      </c>
      <c r="L61" s="25">
        <v>38.630000000000003</v>
      </c>
    </row>
    <row r="62" ht="15">
      <c r="A62" s="26"/>
      <c r="B62" s="27"/>
      <c r="C62" s="28"/>
      <c r="D62" s="29" t="s">
        <v>47</v>
      </c>
      <c r="E62" s="23" t="s">
        <v>70</v>
      </c>
      <c r="F62" s="24">
        <v>200</v>
      </c>
      <c r="G62" s="24">
        <v>4.9299999999999997</v>
      </c>
      <c r="H62" s="25">
        <v>7.9000000000000004</v>
      </c>
      <c r="I62" s="25">
        <v>51.75</v>
      </c>
      <c r="J62" s="25">
        <v>297.87</v>
      </c>
      <c r="K62" s="24">
        <v>304</v>
      </c>
      <c r="L62" s="25">
        <v>13.68</v>
      </c>
    </row>
    <row r="63" ht="15">
      <c r="A63" s="26"/>
      <c r="B63" s="27"/>
      <c r="C63" s="28"/>
      <c r="D63" s="29" t="s">
        <v>49</v>
      </c>
      <c r="E63" s="23" t="s">
        <v>50</v>
      </c>
      <c r="F63" s="24">
        <v>200</v>
      </c>
      <c r="G63" s="24">
        <v>0</v>
      </c>
      <c r="H63" s="25">
        <v>0</v>
      </c>
      <c r="I63" s="25">
        <v>19.359999999999999</v>
      </c>
      <c r="J63" s="25">
        <v>77.409999999999997</v>
      </c>
      <c r="K63" s="24">
        <v>432</v>
      </c>
      <c r="L63" s="25">
        <v>3.2599999999999998</v>
      </c>
    </row>
    <row r="64" ht="15">
      <c r="A64" s="26"/>
      <c r="B64" s="27"/>
      <c r="C64" s="28"/>
      <c r="D64" s="29" t="s">
        <v>51</v>
      </c>
      <c r="E64" s="23" t="s">
        <v>32</v>
      </c>
      <c r="F64" s="24">
        <v>20</v>
      </c>
      <c r="G64" s="24">
        <v>1.48</v>
      </c>
      <c r="H64" s="25">
        <v>0.12</v>
      </c>
      <c r="I64" s="25">
        <v>9.7300000000000004</v>
      </c>
      <c r="J64" s="25">
        <v>45.939999999999998</v>
      </c>
      <c r="K64" s="24"/>
      <c r="L64" s="25">
        <v>1.3999999999999999</v>
      </c>
    </row>
    <row r="65" ht="15">
      <c r="A65" s="26"/>
      <c r="B65" s="27"/>
      <c r="C65" s="28"/>
      <c r="D65" s="29" t="s">
        <v>52</v>
      </c>
      <c r="E65" s="23" t="s">
        <v>53</v>
      </c>
      <c r="F65" s="24">
        <v>30</v>
      </c>
      <c r="G65" s="24">
        <v>1.9199999999999999</v>
      </c>
      <c r="H65" s="25">
        <v>0.34999999999999998</v>
      </c>
      <c r="I65" s="25">
        <v>11.52</v>
      </c>
      <c r="J65" s="25">
        <v>57.619999999999997</v>
      </c>
      <c r="K65" s="24"/>
      <c r="L65" s="25">
        <v>1.9399999999999999</v>
      </c>
    </row>
    <row r="66" ht="15">
      <c r="A66" s="26"/>
      <c r="B66" s="27"/>
      <c r="C66" s="28"/>
      <c r="D66" s="30"/>
      <c r="E66" s="23" t="s">
        <v>71</v>
      </c>
      <c r="F66" s="24">
        <v>200</v>
      </c>
      <c r="G66" s="24">
        <v>1.6000000000000001</v>
      </c>
      <c r="H66" s="25">
        <v>0.40000000000000002</v>
      </c>
      <c r="I66" s="25">
        <v>14.99</v>
      </c>
      <c r="J66" s="25">
        <v>75.920000000000002</v>
      </c>
      <c r="K66" s="24"/>
      <c r="L66" s="25">
        <v>46.539999999999999</v>
      </c>
    </row>
    <row r="67" ht="15">
      <c r="A67" s="31"/>
      <c r="B67" s="32"/>
      <c r="C67" s="33"/>
      <c r="D67" s="34" t="s">
        <v>40</v>
      </c>
      <c r="E67" s="41"/>
      <c r="F67" s="42">
        <f>SUM(F59:F66)</f>
        <v>1080</v>
      </c>
      <c r="G67" s="42">
        <f>SUM(G59:G66)</f>
        <v>43.380000000000003</v>
      </c>
      <c r="H67" s="42">
        <f>SUM(H59:H66)</f>
        <v>36.309999999999995</v>
      </c>
      <c r="I67" s="42">
        <f>SUM(I59:I66)</f>
        <v>157.48000000000002</v>
      </c>
      <c r="J67" s="42">
        <f>SUM(J59:J66)</f>
        <v>1164.5999999999999</v>
      </c>
      <c r="K67" s="43"/>
      <c r="L67" s="42">
        <f>SUM(L59:L66)</f>
        <v>120.28</v>
      </c>
    </row>
    <row r="68" ht="15.75" customHeight="1">
      <c r="A68" s="44">
        <f>A50</f>
        <v>1</v>
      </c>
      <c r="B68" s="45">
        <f>B50</f>
        <v>3</v>
      </c>
      <c r="C68" s="46" t="s">
        <v>54</v>
      </c>
      <c r="D68" s="47"/>
      <c r="E68" s="48"/>
      <c r="F68" s="49">
        <f>F58+F67</f>
        <v>1990</v>
      </c>
      <c r="G68" s="49">
        <f>G58+G67</f>
        <v>82.25</v>
      </c>
      <c r="H68" s="49">
        <f>H58+H67</f>
        <v>82.169999999999987</v>
      </c>
      <c r="I68" s="49">
        <f>I58+I67</f>
        <v>251.09000000000003</v>
      </c>
      <c r="J68" s="49">
        <f>J58+J67</f>
        <v>2117.6099999999997</v>
      </c>
      <c r="K68" s="49"/>
      <c r="L68" s="49">
        <f>L58+L67</f>
        <v>278.03999999999996</v>
      </c>
    </row>
    <row r="69" ht="15">
      <c r="A69" s="19">
        <v>1</v>
      </c>
      <c r="B69" s="20">
        <v>4</v>
      </c>
      <c r="C69" s="21" t="s">
        <v>26</v>
      </c>
      <c r="D69" s="22" t="s">
        <v>27</v>
      </c>
      <c r="E69" s="23" t="s">
        <v>72</v>
      </c>
      <c r="F69" s="24">
        <v>210</v>
      </c>
      <c r="G69" s="24">
        <v>6.9699999999999998</v>
      </c>
      <c r="H69" s="25">
        <v>14.630000000000001</v>
      </c>
      <c r="I69" s="25">
        <v>44.130000000000003</v>
      </c>
      <c r="J69" s="25">
        <v>337.32999999999998</v>
      </c>
      <c r="K69" s="24">
        <v>344</v>
      </c>
      <c r="L69" s="25">
        <v>16.629999999999999</v>
      </c>
    </row>
    <row r="70" ht="15">
      <c r="A70" s="26"/>
      <c r="B70" s="27"/>
      <c r="C70" s="28"/>
      <c r="D70" s="30"/>
      <c r="E70" s="23" t="s">
        <v>73</v>
      </c>
      <c r="F70" s="24">
        <v>100</v>
      </c>
      <c r="G70" s="24">
        <v>18.289999999999999</v>
      </c>
      <c r="H70" s="25">
        <v>9.2200000000000006</v>
      </c>
      <c r="I70" s="25">
        <v>16.199999999999999</v>
      </c>
      <c r="J70" s="25">
        <v>220.61000000000001</v>
      </c>
      <c r="K70" s="24">
        <v>234</v>
      </c>
      <c r="L70" s="25">
        <v>42.240000000000002</v>
      </c>
    </row>
    <row r="71" ht="15">
      <c r="A71" s="26"/>
      <c r="B71" s="27"/>
      <c r="C71" s="28"/>
      <c r="D71" s="29" t="s">
        <v>29</v>
      </c>
      <c r="E71" s="23" t="s">
        <v>30</v>
      </c>
      <c r="F71" s="24">
        <v>210</v>
      </c>
      <c r="G71" s="24">
        <v>0.089999999999999997</v>
      </c>
      <c r="H71" s="25">
        <v>0.01</v>
      </c>
      <c r="I71" s="25">
        <v>14.81</v>
      </c>
      <c r="J71" s="25">
        <v>61.350000000000001</v>
      </c>
      <c r="K71" s="24">
        <v>431</v>
      </c>
      <c r="L71" s="25">
        <v>3.3599999999999999</v>
      </c>
    </row>
    <row r="72" ht="15">
      <c r="A72" s="26"/>
      <c r="B72" s="27"/>
      <c r="C72" s="28"/>
      <c r="D72" s="29" t="s">
        <v>31</v>
      </c>
      <c r="E72" s="23" t="s">
        <v>32</v>
      </c>
      <c r="F72" s="24">
        <v>40</v>
      </c>
      <c r="G72" s="24">
        <v>2.96</v>
      </c>
      <c r="H72" s="25">
        <v>0.23999999999999999</v>
      </c>
      <c r="I72" s="25">
        <v>19.469999999999999</v>
      </c>
      <c r="J72" s="25">
        <v>91.890000000000001</v>
      </c>
      <c r="K72" s="24"/>
      <c r="L72" s="25">
        <v>2.7999999999999998</v>
      </c>
    </row>
    <row r="73" ht="15">
      <c r="A73" s="26"/>
      <c r="B73" s="27"/>
      <c r="C73" s="28"/>
      <c r="D73" s="29" t="s">
        <v>33</v>
      </c>
      <c r="E73" s="23" t="s">
        <v>74</v>
      </c>
      <c r="F73" s="24">
        <v>200</v>
      </c>
      <c r="G73" s="24">
        <v>0.80000000000000004</v>
      </c>
      <c r="H73" s="25">
        <v>0.80000000000000004</v>
      </c>
      <c r="I73" s="25">
        <v>19.600000000000001</v>
      </c>
      <c r="J73" s="25">
        <v>94</v>
      </c>
      <c r="K73" s="24"/>
      <c r="L73" s="25">
        <v>26.300000000000001</v>
      </c>
    </row>
    <row r="74" ht="15">
      <c r="A74" s="26"/>
      <c r="B74" s="27"/>
      <c r="C74" s="28"/>
      <c r="D74" s="30"/>
      <c r="E74" s="23" t="s">
        <v>35</v>
      </c>
      <c r="F74" s="24">
        <v>30</v>
      </c>
      <c r="G74" s="24">
        <v>6.96</v>
      </c>
      <c r="H74" s="25">
        <v>8.8499999999999996</v>
      </c>
      <c r="I74" s="25">
        <v>0</v>
      </c>
      <c r="J74" s="25">
        <v>109.2</v>
      </c>
      <c r="K74" s="24">
        <v>15</v>
      </c>
      <c r="L74" s="25">
        <v>12.07</v>
      </c>
    </row>
    <row r="75" ht="15">
      <c r="A75" s="26"/>
      <c r="B75" s="27"/>
      <c r="C75" s="28"/>
      <c r="D75" s="30"/>
      <c r="E75" s="23" t="s">
        <v>38</v>
      </c>
      <c r="F75" s="24">
        <v>200</v>
      </c>
      <c r="G75" s="24">
        <v>0.96999999999999997</v>
      </c>
      <c r="H75" s="25">
        <v>0.19</v>
      </c>
      <c r="I75" s="25">
        <v>19.59</v>
      </c>
      <c r="J75" s="25">
        <v>83.420000000000002</v>
      </c>
      <c r="K75" s="24">
        <v>389</v>
      </c>
      <c r="L75" s="25">
        <v>14.76</v>
      </c>
    </row>
    <row r="76" ht="15">
      <c r="A76" s="26"/>
      <c r="B76" s="27"/>
      <c r="C76" s="28"/>
      <c r="D76" s="30"/>
      <c r="E76" s="23" t="s">
        <v>75</v>
      </c>
      <c r="F76" s="24">
        <v>70</v>
      </c>
      <c r="G76" s="24">
        <v>2.0099999999999998</v>
      </c>
      <c r="H76" s="25">
        <v>3.6299999999999999</v>
      </c>
      <c r="I76" s="25">
        <v>4.2199999999999998</v>
      </c>
      <c r="J76" s="25">
        <v>57.409999999999997</v>
      </c>
      <c r="K76" s="24">
        <v>10</v>
      </c>
      <c r="L76" s="25">
        <v>12.99</v>
      </c>
    </row>
    <row r="77" ht="15">
      <c r="A77" s="26"/>
      <c r="B77" s="27"/>
      <c r="C77" s="28"/>
      <c r="D77" s="30"/>
      <c r="E77" s="23" t="s">
        <v>37</v>
      </c>
      <c r="F77" s="24">
        <v>50</v>
      </c>
      <c r="G77" s="24">
        <v>1.3100000000000001</v>
      </c>
      <c r="H77" s="25">
        <v>0</v>
      </c>
      <c r="I77" s="25">
        <v>39.920000000000002</v>
      </c>
      <c r="J77" s="25">
        <v>164.90000000000001</v>
      </c>
      <c r="K77" s="24"/>
      <c r="L77" s="25">
        <v>12.75</v>
      </c>
    </row>
    <row r="78" ht="15">
      <c r="A78" s="31"/>
      <c r="B78" s="32"/>
      <c r="C78" s="33"/>
      <c r="D78" s="34" t="s">
        <v>40</v>
      </c>
      <c r="E78" s="35"/>
      <c r="F78" s="36">
        <f>SUM(F69:F77)</f>
        <v>1110</v>
      </c>
      <c r="G78" s="36">
        <f>SUM(G69:G77)</f>
        <v>40.359999999999999</v>
      </c>
      <c r="H78" s="36">
        <f>SUM(H69:H77)</f>
        <v>37.57</v>
      </c>
      <c r="I78" s="36">
        <f>SUM(I69:I77)</f>
        <v>177.94</v>
      </c>
      <c r="J78" s="36">
        <f>SUM(J69:J77)</f>
        <v>1220.1100000000001</v>
      </c>
      <c r="K78" s="37"/>
      <c r="L78" s="36">
        <f>SUM(L69:L77)</f>
        <v>143.90000000000001</v>
      </c>
    </row>
    <row r="79" ht="15">
      <c r="A79" s="38">
        <f>A69</f>
        <v>1</v>
      </c>
      <c r="B79" s="39">
        <f>B69</f>
        <v>4</v>
      </c>
      <c r="C79" s="40" t="s">
        <v>41</v>
      </c>
      <c r="D79" s="29" t="s">
        <v>42</v>
      </c>
      <c r="E79" s="23"/>
      <c r="F79" s="24"/>
      <c r="G79" s="24"/>
      <c r="H79" s="25"/>
      <c r="I79" s="25"/>
      <c r="J79" s="25"/>
      <c r="K79" s="24"/>
      <c r="L79" s="25"/>
    </row>
    <row r="80" ht="15">
      <c r="A80" s="26"/>
      <c r="B80" s="27"/>
      <c r="C80" s="28"/>
      <c r="D80" s="29" t="s">
        <v>43</v>
      </c>
      <c r="E80" s="23" t="s">
        <v>44</v>
      </c>
      <c r="F80" s="24">
        <v>250</v>
      </c>
      <c r="G80" s="24">
        <v>12.68</v>
      </c>
      <c r="H80" s="25">
        <v>7.6299999999999999</v>
      </c>
      <c r="I80" s="25">
        <v>26.98</v>
      </c>
      <c r="J80" s="25">
        <v>226.22999999999999</v>
      </c>
      <c r="K80" s="24">
        <v>101</v>
      </c>
      <c r="L80" s="25">
        <v>23.57</v>
      </c>
    </row>
    <row r="81" ht="15">
      <c r="A81" s="26"/>
      <c r="B81" s="27"/>
      <c r="C81" s="28"/>
      <c r="D81" s="29" t="s">
        <v>45</v>
      </c>
      <c r="E81" s="23" t="s">
        <v>76</v>
      </c>
      <c r="F81" s="24">
        <v>150</v>
      </c>
      <c r="G81" s="24">
        <v>18.870000000000001</v>
      </c>
      <c r="H81" s="25">
        <v>25.109999999999999</v>
      </c>
      <c r="I81" s="25">
        <v>4.9199999999999999</v>
      </c>
      <c r="J81" s="25">
        <v>326.27999999999997</v>
      </c>
      <c r="K81" s="24">
        <v>290</v>
      </c>
      <c r="L81" s="25">
        <v>41.289999999999999</v>
      </c>
    </row>
    <row r="82" ht="15">
      <c r="A82" s="26"/>
      <c r="B82" s="27"/>
      <c r="C82" s="28"/>
      <c r="D82" s="29" t="s">
        <v>47</v>
      </c>
      <c r="E82" s="23" t="s">
        <v>55</v>
      </c>
      <c r="F82" s="24">
        <v>200</v>
      </c>
      <c r="G82" s="24">
        <v>7.1399999999999997</v>
      </c>
      <c r="H82" s="25">
        <v>6.4400000000000004</v>
      </c>
      <c r="I82" s="25">
        <v>45.590000000000003</v>
      </c>
      <c r="J82" s="25">
        <v>269.14999999999998</v>
      </c>
      <c r="K82" s="24">
        <v>309</v>
      </c>
      <c r="L82" s="25">
        <v>7.1699999999999999</v>
      </c>
    </row>
    <row r="83" ht="15">
      <c r="A83" s="26"/>
      <c r="B83" s="27"/>
      <c r="C83" s="28"/>
      <c r="D83" s="29" t="s">
        <v>49</v>
      </c>
      <c r="E83" s="23" t="s">
        <v>64</v>
      </c>
      <c r="F83" s="24">
        <v>200</v>
      </c>
      <c r="G83" s="24">
        <v>0.080000000000000002</v>
      </c>
      <c r="H83" s="25">
        <v>0.080000000000000002</v>
      </c>
      <c r="I83" s="25">
        <v>25.129999999999999</v>
      </c>
      <c r="J83" s="25">
        <v>102.01000000000001</v>
      </c>
      <c r="K83" s="24">
        <v>396</v>
      </c>
      <c r="L83" s="25">
        <v>4.0199999999999996</v>
      </c>
    </row>
    <row r="84" ht="15">
      <c r="A84" s="26"/>
      <c r="B84" s="27"/>
      <c r="C84" s="28"/>
      <c r="D84" s="29" t="s">
        <v>51</v>
      </c>
      <c r="E84" s="23" t="s">
        <v>32</v>
      </c>
      <c r="F84" s="24">
        <v>20</v>
      </c>
      <c r="G84" s="24">
        <v>1.48</v>
      </c>
      <c r="H84" s="25">
        <v>0.12</v>
      </c>
      <c r="I84" s="25">
        <v>9.7300000000000004</v>
      </c>
      <c r="J84" s="25">
        <v>45.939999999999998</v>
      </c>
      <c r="K84" s="24"/>
      <c r="L84" s="25">
        <v>1.3999999999999999</v>
      </c>
    </row>
    <row r="85" ht="15">
      <c r="A85" s="26"/>
      <c r="B85" s="27"/>
      <c r="C85" s="28"/>
      <c r="D85" s="29" t="s">
        <v>52</v>
      </c>
      <c r="E85" s="23" t="s">
        <v>53</v>
      </c>
      <c r="F85" s="24">
        <v>30</v>
      </c>
      <c r="G85" s="24">
        <v>1.9199999999999999</v>
      </c>
      <c r="H85" s="25">
        <v>0.34999999999999998</v>
      </c>
      <c r="I85" s="25">
        <v>11.52</v>
      </c>
      <c r="J85" s="25">
        <v>57.619999999999997</v>
      </c>
      <c r="K85" s="24"/>
      <c r="L85" s="25">
        <v>1.9399999999999999</v>
      </c>
    </row>
    <row r="86" ht="15">
      <c r="A86" s="26"/>
      <c r="B86" s="27"/>
      <c r="C86" s="28"/>
      <c r="D86" s="30"/>
      <c r="E86" s="23" t="s">
        <v>67</v>
      </c>
      <c r="F86" s="24">
        <v>200</v>
      </c>
      <c r="G86" s="24">
        <v>1.8</v>
      </c>
      <c r="H86" s="25">
        <v>0.40000000000000002</v>
      </c>
      <c r="I86" s="25">
        <v>16.199999999999999</v>
      </c>
      <c r="J86" s="25">
        <v>86</v>
      </c>
      <c r="K86" s="24"/>
      <c r="L86" s="25">
        <v>46.909999999999997</v>
      </c>
    </row>
    <row r="87" ht="15">
      <c r="A87" s="31"/>
      <c r="B87" s="32"/>
      <c r="C87" s="33"/>
      <c r="D87" s="34" t="s">
        <v>40</v>
      </c>
      <c r="E87" s="41"/>
      <c r="F87" s="42">
        <f>SUM(F79:F86)</f>
        <v>1050</v>
      </c>
      <c r="G87" s="42">
        <f>SUM(G79:G86)</f>
        <v>43.969999999999992</v>
      </c>
      <c r="H87" s="42">
        <f>SUM(H79:H86)</f>
        <v>40.129999999999995</v>
      </c>
      <c r="I87" s="42">
        <f>SUM(I79:I86)</f>
        <v>140.06999999999999</v>
      </c>
      <c r="J87" s="42">
        <f>SUM(J79:J86)</f>
        <v>1113.2299999999998</v>
      </c>
      <c r="K87" s="43"/>
      <c r="L87" s="42">
        <f>SUM(L79:L86)</f>
        <v>126.3</v>
      </c>
    </row>
    <row r="88" ht="15.75" customHeight="1">
      <c r="A88" s="44">
        <f>A69</f>
        <v>1</v>
      </c>
      <c r="B88" s="45">
        <f>B69</f>
        <v>4</v>
      </c>
      <c r="C88" s="46" t="s">
        <v>54</v>
      </c>
      <c r="D88" s="47"/>
      <c r="E88" s="48"/>
      <c r="F88" s="49">
        <f>F78+F87</f>
        <v>2160</v>
      </c>
      <c r="G88" s="49">
        <f>G78+G87</f>
        <v>84.329999999999984</v>
      </c>
      <c r="H88" s="49">
        <f>H78+H87</f>
        <v>77.699999999999989</v>
      </c>
      <c r="I88" s="49">
        <f>I78+I87</f>
        <v>318.00999999999999</v>
      </c>
      <c r="J88" s="49">
        <f>J78+J87</f>
        <v>2333.3400000000001</v>
      </c>
      <c r="K88" s="49"/>
      <c r="L88" s="49">
        <f>L78+L87</f>
        <v>270.19999999999999</v>
      </c>
    </row>
    <row r="89" ht="15">
      <c r="A89" s="19">
        <v>1</v>
      </c>
      <c r="B89" s="20">
        <v>5</v>
      </c>
      <c r="C89" s="21" t="s">
        <v>26</v>
      </c>
      <c r="D89" s="22" t="s">
        <v>27</v>
      </c>
      <c r="E89" s="23" t="s">
        <v>48</v>
      </c>
      <c r="F89" s="24">
        <v>160</v>
      </c>
      <c r="G89" s="24">
        <v>3.8399999999999999</v>
      </c>
      <c r="H89" s="25">
        <v>4.9100000000000001</v>
      </c>
      <c r="I89" s="25">
        <v>40.210000000000001</v>
      </c>
      <c r="J89" s="25">
        <v>219.72999999999999</v>
      </c>
      <c r="K89" s="24">
        <v>323</v>
      </c>
      <c r="L89" s="25">
        <v>7.5899999999999999</v>
      </c>
    </row>
    <row r="90" ht="15">
      <c r="A90" s="26"/>
      <c r="B90" s="27"/>
      <c r="C90" s="28"/>
      <c r="D90" s="51"/>
      <c r="E90" s="23" t="s">
        <v>77</v>
      </c>
      <c r="F90" s="52">
        <v>110</v>
      </c>
      <c r="G90" s="24">
        <v>18.629999999999999</v>
      </c>
      <c r="H90" s="53">
        <v>20.620000000000001</v>
      </c>
      <c r="I90" s="25">
        <v>5.1600000000000001</v>
      </c>
      <c r="J90" s="53">
        <v>281.02999999999997</v>
      </c>
      <c r="K90" s="24">
        <v>246</v>
      </c>
      <c r="L90" s="25">
        <v>54.039999999999999</v>
      </c>
    </row>
    <row r="91" ht="15">
      <c r="A91" s="26"/>
      <c r="B91" s="27"/>
      <c r="C91" s="28"/>
      <c r="D91" s="29" t="s">
        <v>29</v>
      </c>
      <c r="E91" s="23" t="s">
        <v>57</v>
      </c>
      <c r="F91" s="24">
        <v>200</v>
      </c>
      <c r="G91" s="24">
        <v>0.20000000000000001</v>
      </c>
      <c r="H91" s="25">
        <v>0.10000000000000001</v>
      </c>
      <c r="I91" s="25">
        <v>15</v>
      </c>
      <c r="J91" s="25">
        <v>60</v>
      </c>
      <c r="K91" s="24">
        <v>430</v>
      </c>
      <c r="L91" s="25">
        <v>1.3999999999999999</v>
      </c>
    </row>
    <row r="92" ht="15">
      <c r="A92" s="26"/>
      <c r="B92" s="27"/>
      <c r="C92" s="28"/>
      <c r="D92" s="29" t="s">
        <v>31</v>
      </c>
      <c r="E92" s="23" t="s">
        <v>32</v>
      </c>
      <c r="F92" s="24">
        <v>40</v>
      </c>
      <c r="G92" s="24">
        <v>2.96</v>
      </c>
      <c r="H92" s="25">
        <v>0.23999999999999999</v>
      </c>
      <c r="I92" s="25">
        <v>19.469999999999999</v>
      </c>
      <c r="J92" s="25">
        <v>91.890000000000001</v>
      </c>
      <c r="K92" s="24"/>
      <c r="L92" s="25">
        <v>2.7999999999999998</v>
      </c>
    </row>
    <row r="93" ht="15">
      <c r="A93" s="26"/>
      <c r="B93" s="27"/>
      <c r="C93" s="28"/>
      <c r="D93" s="29" t="s">
        <v>33</v>
      </c>
      <c r="E93" s="23" t="s">
        <v>71</v>
      </c>
      <c r="F93" s="24">
        <v>200</v>
      </c>
      <c r="G93" s="24">
        <v>1.6000000000000001</v>
      </c>
      <c r="H93" s="25">
        <v>0.40000000000000002</v>
      </c>
      <c r="I93" s="25">
        <v>14.99</v>
      </c>
      <c r="J93" s="25">
        <v>75.920000000000002</v>
      </c>
      <c r="K93" s="24"/>
      <c r="L93" s="25">
        <v>46.539999999999999</v>
      </c>
    </row>
    <row r="94" ht="15">
      <c r="A94" s="26"/>
      <c r="B94" s="27"/>
      <c r="C94" s="28"/>
      <c r="D94" s="30"/>
      <c r="E94" s="23" t="s">
        <v>35</v>
      </c>
      <c r="F94" s="24">
        <v>30</v>
      </c>
      <c r="G94" s="24">
        <v>6.96</v>
      </c>
      <c r="H94" s="25">
        <v>8.8499999999999996</v>
      </c>
      <c r="I94" s="25">
        <v>0</v>
      </c>
      <c r="J94" s="25">
        <v>109.2</v>
      </c>
      <c r="K94" s="24">
        <v>15</v>
      </c>
      <c r="L94" s="25">
        <v>12.07</v>
      </c>
    </row>
    <row r="95" ht="15">
      <c r="A95" s="26"/>
      <c r="B95" s="27"/>
      <c r="C95" s="28"/>
      <c r="D95" s="30"/>
      <c r="E95" s="23" t="s">
        <v>78</v>
      </c>
      <c r="F95" s="24">
        <v>60</v>
      </c>
      <c r="G95" s="24">
        <v>1.1399999999999999</v>
      </c>
      <c r="H95" s="25">
        <v>5.3399999999999999</v>
      </c>
      <c r="I95" s="25">
        <v>4.6200000000000001</v>
      </c>
      <c r="J95" s="25">
        <v>71.400000000000006</v>
      </c>
      <c r="K95" s="24"/>
      <c r="L95" s="25">
        <v>14.050000000000001</v>
      </c>
    </row>
    <row r="96" ht="15">
      <c r="A96" s="26"/>
      <c r="B96" s="27"/>
      <c r="C96" s="28"/>
      <c r="D96" s="30"/>
      <c r="E96" s="23" t="s">
        <v>38</v>
      </c>
      <c r="F96" s="24">
        <v>200</v>
      </c>
      <c r="G96" s="24">
        <v>0.96999999999999997</v>
      </c>
      <c r="H96" s="25">
        <v>0.19</v>
      </c>
      <c r="I96" s="25">
        <v>19.59</v>
      </c>
      <c r="J96" s="25">
        <v>83.420000000000002</v>
      </c>
      <c r="K96" s="24">
        <v>389</v>
      </c>
      <c r="L96" s="25">
        <v>14.76</v>
      </c>
    </row>
    <row r="97" ht="15">
      <c r="A97" s="31"/>
      <c r="B97" s="32"/>
      <c r="C97" s="33"/>
      <c r="D97" s="34" t="s">
        <v>40</v>
      </c>
      <c r="E97" s="35"/>
      <c r="F97" s="36">
        <f>SUM(F89:F96)</f>
        <v>1000</v>
      </c>
      <c r="G97" s="36">
        <f>SUM(G89:G96)</f>
        <v>36.299999999999997</v>
      </c>
      <c r="H97" s="36">
        <f>SUM(H89:H96)</f>
        <v>40.649999999999991</v>
      </c>
      <c r="I97" s="36">
        <f>SUM(I89:I96)</f>
        <v>119.04000000000001</v>
      </c>
      <c r="J97" s="36">
        <f>SUM(J89:J96)</f>
        <v>992.58999999999992</v>
      </c>
      <c r="K97" s="37"/>
      <c r="L97" s="36">
        <f>SUM(L89:L96)</f>
        <v>153.25</v>
      </c>
    </row>
    <row r="98" ht="15">
      <c r="A98" s="38">
        <f>A89</f>
        <v>1</v>
      </c>
      <c r="B98" s="39">
        <f>B89</f>
        <v>5</v>
      </c>
      <c r="C98" s="40" t="s">
        <v>41</v>
      </c>
      <c r="D98" s="29" t="s">
        <v>42</v>
      </c>
      <c r="E98" s="23"/>
      <c r="F98" s="24"/>
      <c r="G98" s="24"/>
      <c r="H98" s="25"/>
      <c r="I98" s="25"/>
      <c r="J98" s="25"/>
      <c r="K98" s="24"/>
      <c r="L98" s="25"/>
    </row>
    <row r="99" ht="15">
      <c r="A99" s="26"/>
      <c r="B99" s="27"/>
      <c r="C99" s="28"/>
      <c r="D99" s="29" t="s">
        <v>43</v>
      </c>
      <c r="E99" s="23" t="s">
        <v>79</v>
      </c>
      <c r="F99" s="24">
        <v>250</v>
      </c>
      <c r="G99" s="24">
        <v>11.24</v>
      </c>
      <c r="H99" s="25">
        <v>12.98</v>
      </c>
      <c r="I99" s="25">
        <v>16.420000000000002</v>
      </c>
      <c r="J99" s="25">
        <v>227.90000000000001</v>
      </c>
      <c r="K99" s="24">
        <v>96</v>
      </c>
      <c r="L99" s="25">
        <v>33.460000000000001</v>
      </c>
    </row>
    <row r="100" ht="15">
      <c r="A100" s="26"/>
      <c r="B100" s="27"/>
      <c r="C100" s="28"/>
      <c r="D100" s="29" t="s">
        <v>45</v>
      </c>
      <c r="E100" s="23" t="s">
        <v>73</v>
      </c>
      <c r="F100" s="24">
        <v>110</v>
      </c>
      <c r="G100" s="24">
        <v>16.390000000000001</v>
      </c>
      <c r="H100" s="25">
        <v>9.1500000000000004</v>
      </c>
      <c r="I100" s="25">
        <v>16.199999999999999</v>
      </c>
      <c r="J100" s="25">
        <v>212.40000000000001</v>
      </c>
      <c r="K100" s="24">
        <v>234</v>
      </c>
      <c r="L100" s="25">
        <v>37.43</v>
      </c>
    </row>
    <row r="101" ht="15">
      <c r="A101" s="26"/>
      <c r="B101" s="27"/>
      <c r="C101" s="28"/>
      <c r="D101" s="29" t="s">
        <v>47</v>
      </c>
      <c r="E101" s="23" t="s">
        <v>80</v>
      </c>
      <c r="F101" s="24">
        <v>200</v>
      </c>
      <c r="G101" s="24">
        <v>4.2400000000000002</v>
      </c>
      <c r="H101" s="25">
        <v>7.0300000000000002</v>
      </c>
      <c r="I101" s="25">
        <v>28.559999999999999</v>
      </c>
      <c r="J101" s="25">
        <v>195.06</v>
      </c>
      <c r="K101" s="24">
        <v>312</v>
      </c>
      <c r="L101" s="25">
        <v>13.84</v>
      </c>
    </row>
    <row r="102" ht="15">
      <c r="A102" s="26"/>
      <c r="B102" s="27"/>
      <c r="C102" s="28"/>
      <c r="D102" s="29" t="s">
        <v>49</v>
      </c>
      <c r="E102" s="23" t="s">
        <v>50</v>
      </c>
      <c r="F102" s="24">
        <v>200</v>
      </c>
      <c r="G102" s="24">
        <v>0</v>
      </c>
      <c r="H102" s="25">
        <v>0</v>
      </c>
      <c r="I102" s="25">
        <v>19.359999999999999</v>
      </c>
      <c r="J102" s="25">
        <v>77.409999999999997</v>
      </c>
      <c r="K102" s="24">
        <v>432</v>
      </c>
      <c r="L102" s="25">
        <v>3.2599999999999998</v>
      </c>
    </row>
    <row r="103" ht="15">
      <c r="A103" s="26"/>
      <c r="B103" s="27"/>
      <c r="C103" s="28"/>
      <c r="D103" s="29" t="s">
        <v>51</v>
      </c>
      <c r="E103" s="23" t="s">
        <v>32</v>
      </c>
      <c r="F103" s="24">
        <v>20</v>
      </c>
      <c r="G103" s="24">
        <v>1.48</v>
      </c>
      <c r="H103" s="25">
        <v>0.12</v>
      </c>
      <c r="I103" s="25">
        <v>9.7300000000000004</v>
      </c>
      <c r="J103" s="25">
        <v>45.939999999999998</v>
      </c>
      <c r="K103" s="24"/>
      <c r="L103" s="25">
        <v>1.3999999999999999</v>
      </c>
    </row>
    <row r="104" ht="15">
      <c r="A104" s="26"/>
      <c r="B104" s="27"/>
      <c r="C104" s="28"/>
      <c r="D104" s="29" t="s">
        <v>52</v>
      </c>
      <c r="E104" s="23" t="s">
        <v>53</v>
      </c>
      <c r="F104" s="24">
        <v>30</v>
      </c>
      <c r="G104" s="24">
        <v>1.9199999999999999</v>
      </c>
      <c r="H104" s="25">
        <v>0.34999999999999998</v>
      </c>
      <c r="I104" s="25">
        <v>11.52</v>
      </c>
      <c r="J104" s="25">
        <v>57.619999999999997</v>
      </c>
      <c r="K104" s="24"/>
      <c r="L104" s="25">
        <v>1.9399999999999999</v>
      </c>
    </row>
    <row r="105" ht="15">
      <c r="A105" s="26"/>
      <c r="B105" s="27"/>
      <c r="C105" s="28"/>
      <c r="D105" s="30"/>
      <c r="E105" s="23" t="s">
        <v>67</v>
      </c>
      <c r="F105" s="24">
        <v>200</v>
      </c>
      <c r="G105" s="24">
        <v>1.8</v>
      </c>
      <c r="H105" s="25">
        <v>0.40000000000000002</v>
      </c>
      <c r="I105" s="25">
        <v>16.199999999999999</v>
      </c>
      <c r="J105" s="25">
        <v>86</v>
      </c>
      <c r="K105" s="24"/>
      <c r="L105" s="25">
        <v>46.909999999999997</v>
      </c>
    </row>
    <row r="106" ht="15">
      <c r="A106" s="31"/>
      <c r="B106" s="32"/>
      <c r="C106" s="33"/>
      <c r="D106" s="34" t="s">
        <v>40</v>
      </c>
      <c r="E106" s="41"/>
      <c r="F106" s="42">
        <f>SUM(F98:F105)</f>
        <v>1010</v>
      </c>
      <c r="G106" s="42">
        <f>SUM(G98:G105)</f>
        <v>37.07</v>
      </c>
      <c r="H106" s="42">
        <f>SUM(H98:H105)</f>
        <v>30.030000000000005</v>
      </c>
      <c r="I106" s="42">
        <f>SUM(I98:I105)</f>
        <v>117.99000000000001</v>
      </c>
      <c r="J106" s="42">
        <f>SUM(J98:J105)</f>
        <v>902.33000000000004</v>
      </c>
      <c r="K106" s="43"/>
      <c r="L106" s="42">
        <f>SUM(L98:L105)</f>
        <v>138.24000000000001</v>
      </c>
    </row>
    <row r="107" ht="15.75" customHeight="1">
      <c r="A107" s="44">
        <f>A89</f>
        <v>1</v>
      </c>
      <c r="B107" s="45">
        <f>B89</f>
        <v>5</v>
      </c>
      <c r="C107" s="46" t="s">
        <v>54</v>
      </c>
      <c r="D107" s="47"/>
      <c r="E107" s="48"/>
      <c r="F107" s="49">
        <f>F97+F106</f>
        <v>2010</v>
      </c>
      <c r="G107" s="49">
        <f>G97+G106</f>
        <v>73.370000000000005</v>
      </c>
      <c r="H107" s="49">
        <f>H97+H106</f>
        <v>70.679999999999993</v>
      </c>
      <c r="I107" s="49">
        <f>I97+I106</f>
        <v>237.03000000000003</v>
      </c>
      <c r="J107" s="49">
        <f>J97+J106</f>
        <v>1894.9200000000001</v>
      </c>
      <c r="K107" s="49"/>
      <c r="L107" s="49">
        <f>L97+L106</f>
        <v>291.49000000000001</v>
      </c>
    </row>
    <row r="108" ht="15">
      <c r="A108" s="19">
        <v>2</v>
      </c>
      <c r="B108" s="20">
        <v>1</v>
      </c>
      <c r="C108" s="21" t="s">
        <v>26</v>
      </c>
      <c r="D108" s="22" t="s">
        <v>27</v>
      </c>
      <c r="E108" s="23" t="s">
        <v>70</v>
      </c>
      <c r="F108" s="24">
        <v>200</v>
      </c>
      <c r="G108" s="24">
        <v>4.9299999999999997</v>
      </c>
      <c r="H108" s="25">
        <v>7.9000000000000004</v>
      </c>
      <c r="I108" s="25">
        <v>51.75</v>
      </c>
      <c r="J108" s="25">
        <v>297.87</v>
      </c>
      <c r="K108" s="24">
        <v>304</v>
      </c>
      <c r="L108" s="25">
        <v>13.68</v>
      </c>
    </row>
    <row r="109" ht="15">
      <c r="A109" s="26"/>
      <c r="B109" s="27"/>
      <c r="C109" s="28"/>
      <c r="D109" s="30"/>
      <c r="E109" s="23" t="s">
        <v>81</v>
      </c>
      <c r="F109" s="24">
        <v>100</v>
      </c>
      <c r="G109" s="24">
        <v>23.100000000000001</v>
      </c>
      <c r="H109" s="25">
        <v>28.109999999999999</v>
      </c>
      <c r="I109" s="25">
        <v>13.65</v>
      </c>
      <c r="J109" s="25">
        <v>403.26999999999998</v>
      </c>
      <c r="K109" s="24">
        <v>268</v>
      </c>
      <c r="L109" s="25">
        <v>60.909999999999997</v>
      </c>
    </row>
    <row r="110" ht="15">
      <c r="A110" s="26"/>
      <c r="B110" s="27"/>
      <c r="C110" s="28"/>
      <c r="D110" s="29" t="s">
        <v>29</v>
      </c>
      <c r="E110" s="23" t="s">
        <v>57</v>
      </c>
      <c r="F110" s="24">
        <v>200</v>
      </c>
      <c r="G110" s="24">
        <v>0.20000000000000001</v>
      </c>
      <c r="H110" s="25">
        <v>0.10000000000000001</v>
      </c>
      <c r="I110" s="25">
        <v>15</v>
      </c>
      <c r="J110" s="25">
        <v>60</v>
      </c>
      <c r="K110" s="24">
        <v>430</v>
      </c>
      <c r="L110" s="25">
        <v>1.3999999999999999</v>
      </c>
    </row>
    <row r="111" ht="15">
      <c r="A111" s="26"/>
      <c r="B111" s="27"/>
      <c r="C111" s="28"/>
      <c r="D111" s="29" t="s">
        <v>31</v>
      </c>
      <c r="E111" s="23" t="s">
        <v>32</v>
      </c>
      <c r="F111" s="24">
        <v>40</v>
      </c>
      <c r="G111" s="24">
        <v>2.96</v>
      </c>
      <c r="H111" s="25">
        <v>0.23999999999999999</v>
      </c>
      <c r="I111" s="25">
        <v>19.469999999999999</v>
      </c>
      <c r="J111" s="25">
        <v>91.890000000000001</v>
      </c>
      <c r="K111" s="24"/>
      <c r="L111" s="25">
        <v>2.7999999999999998</v>
      </c>
    </row>
    <row r="112" ht="15">
      <c r="A112" s="26"/>
      <c r="B112" s="27"/>
      <c r="C112" s="28"/>
      <c r="D112" s="29" t="s">
        <v>33</v>
      </c>
      <c r="E112" s="23"/>
      <c r="F112" s="24"/>
      <c r="G112" s="24"/>
      <c r="H112" s="25"/>
      <c r="I112" s="25"/>
      <c r="J112" s="25"/>
      <c r="K112" s="24"/>
      <c r="L112" s="25"/>
    </row>
    <row r="113" ht="15">
      <c r="A113" s="26"/>
      <c r="B113" s="27"/>
      <c r="C113" s="28"/>
      <c r="D113" s="30"/>
      <c r="E113" s="23" t="s">
        <v>34</v>
      </c>
      <c r="F113" s="24">
        <v>30</v>
      </c>
      <c r="G113" s="24">
        <v>0.23999999999999999</v>
      </c>
      <c r="H113" s="25">
        <v>0.029999999999999999</v>
      </c>
      <c r="I113" s="25">
        <v>0.51000000000000001</v>
      </c>
      <c r="J113" s="25">
        <v>3.8999999999999999</v>
      </c>
      <c r="K113" s="24"/>
      <c r="L113" s="25">
        <v>4.7999999999999998</v>
      </c>
    </row>
    <row r="114" ht="15">
      <c r="A114" s="26"/>
      <c r="B114" s="27"/>
      <c r="C114" s="28"/>
      <c r="D114" s="30"/>
      <c r="E114" s="23" t="s">
        <v>60</v>
      </c>
      <c r="F114" s="24">
        <v>10</v>
      </c>
      <c r="G114" s="24">
        <v>0.050000000000000003</v>
      </c>
      <c r="H114" s="25">
        <v>8.25</v>
      </c>
      <c r="I114" s="25">
        <v>0.080000000000000002</v>
      </c>
      <c r="J114" s="25">
        <v>74.799999999999997</v>
      </c>
      <c r="K114" s="24">
        <v>14</v>
      </c>
      <c r="L114" s="25">
        <v>4.7000000000000002</v>
      </c>
    </row>
    <row r="115" ht="15">
      <c r="A115" s="26"/>
      <c r="B115" s="27"/>
      <c r="C115" s="28"/>
      <c r="D115" s="30"/>
      <c r="E115" s="23" t="s">
        <v>35</v>
      </c>
      <c r="F115" s="24">
        <v>30</v>
      </c>
      <c r="G115" s="24">
        <v>6.96</v>
      </c>
      <c r="H115" s="25">
        <v>8.8499999999999996</v>
      </c>
      <c r="I115" s="25">
        <v>0</v>
      </c>
      <c r="J115" s="25">
        <v>109.2</v>
      </c>
      <c r="K115" s="24">
        <v>15</v>
      </c>
      <c r="L115" s="25">
        <v>12.07</v>
      </c>
    </row>
    <row r="116" ht="15">
      <c r="A116" s="26"/>
      <c r="B116" s="27"/>
      <c r="C116" s="28"/>
      <c r="D116" s="30"/>
      <c r="E116" s="23" t="s">
        <v>38</v>
      </c>
      <c r="F116" s="24">
        <v>200</v>
      </c>
      <c r="G116" s="24">
        <v>0.96999999999999997</v>
      </c>
      <c r="H116" s="25">
        <v>0.19</v>
      </c>
      <c r="I116" s="25">
        <v>19.59</v>
      </c>
      <c r="J116" s="25">
        <v>83.420000000000002</v>
      </c>
      <c r="K116" s="24">
        <v>389</v>
      </c>
      <c r="L116" s="25">
        <v>14.76</v>
      </c>
    </row>
    <row r="117" ht="15">
      <c r="A117" s="26"/>
      <c r="B117" s="27"/>
      <c r="C117" s="28"/>
      <c r="D117" s="30"/>
      <c r="E117" s="23" t="s">
        <v>61</v>
      </c>
      <c r="F117" s="24">
        <v>50</v>
      </c>
      <c r="G117" s="24">
        <v>1.3999999999999999</v>
      </c>
      <c r="H117" s="25">
        <v>1.6499999999999999</v>
      </c>
      <c r="I117" s="25">
        <v>38.649999999999999</v>
      </c>
      <c r="J117" s="25">
        <v>177</v>
      </c>
      <c r="K117" s="24"/>
      <c r="L117" s="25">
        <v>12.880000000000001</v>
      </c>
    </row>
    <row r="118" ht="15">
      <c r="A118" s="26"/>
      <c r="B118" s="27"/>
      <c r="C118" s="28"/>
      <c r="D118" s="30"/>
      <c r="E118" s="23" t="s">
        <v>37</v>
      </c>
      <c r="F118" s="24">
        <v>50</v>
      </c>
      <c r="G118" s="24">
        <v>1.3100000000000001</v>
      </c>
      <c r="H118" s="25">
        <v>0</v>
      </c>
      <c r="I118" s="25">
        <v>39.920000000000002</v>
      </c>
      <c r="J118" s="25">
        <v>164.90000000000001</v>
      </c>
      <c r="K118" s="24"/>
      <c r="L118" s="25">
        <v>12.75</v>
      </c>
    </row>
    <row r="119" ht="15">
      <c r="A119" s="31"/>
      <c r="B119" s="32"/>
      <c r="C119" s="33"/>
      <c r="D119" s="34" t="s">
        <v>40</v>
      </c>
      <c r="E119" s="35"/>
      <c r="F119" s="36">
        <f>SUM(F108:F118)</f>
        <v>910</v>
      </c>
      <c r="G119" s="36">
        <f>SUM(G108:G118)</f>
        <v>42.119999999999997</v>
      </c>
      <c r="H119" s="36">
        <f>SUM(H108:H118)</f>
        <v>55.32</v>
      </c>
      <c r="I119" s="36">
        <f>SUM(I108:I118)</f>
        <v>198.62</v>
      </c>
      <c r="J119" s="36">
        <f>SUM(J108:J118)</f>
        <v>1466.25</v>
      </c>
      <c r="K119" s="37"/>
      <c r="L119" s="36">
        <f>SUM(L108:L118)</f>
        <v>140.75000000000003</v>
      </c>
    </row>
    <row r="120" ht="15">
      <c r="A120" s="38">
        <f>A108</f>
        <v>2</v>
      </c>
      <c r="B120" s="39">
        <f>B108</f>
        <v>1</v>
      </c>
      <c r="C120" s="40" t="s">
        <v>41</v>
      </c>
      <c r="D120" s="29" t="s">
        <v>42</v>
      </c>
      <c r="E120" s="23"/>
      <c r="F120" s="24"/>
      <c r="G120" s="24"/>
      <c r="H120" s="25"/>
      <c r="I120" s="25"/>
      <c r="J120" s="25"/>
      <c r="K120" s="24"/>
      <c r="L120" s="25"/>
    </row>
    <row r="121" ht="15">
      <c r="A121" s="26"/>
      <c r="B121" s="27"/>
      <c r="C121" s="28"/>
      <c r="D121" s="29" t="s">
        <v>43</v>
      </c>
      <c r="E121" s="23" t="s">
        <v>82</v>
      </c>
      <c r="F121" s="24">
        <v>250</v>
      </c>
      <c r="G121" s="24">
        <v>10.949999999999999</v>
      </c>
      <c r="H121" s="25">
        <v>12.77</v>
      </c>
      <c r="I121" s="25">
        <v>12.76</v>
      </c>
      <c r="J121" s="25">
        <v>210.47</v>
      </c>
      <c r="K121" s="24">
        <v>82</v>
      </c>
      <c r="L121" s="25">
        <v>32.560000000000002</v>
      </c>
    </row>
    <row r="122" ht="15">
      <c r="A122" s="26"/>
      <c r="B122" s="27"/>
      <c r="C122" s="28"/>
      <c r="D122" s="29" t="s">
        <v>45</v>
      </c>
      <c r="E122" s="23" t="s">
        <v>69</v>
      </c>
      <c r="F122" s="24">
        <v>180</v>
      </c>
      <c r="G122" s="24">
        <v>33.079999999999998</v>
      </c>
      <c r="H122" s="25">
        <v>22.98</v>
      </c>
      <c r="I122" s="25">
        <v>9.8300000000000001</v>
      </c>
      <c r="J122" s="25">
        <v>417.69999999999999</v>
      </c>
      <c r="K122" s="24">
        <v>261</v>
      </c>
      <c r="L122" s="25">
        <v>52.469999999999999</v>
      </c>
    </row>
    <row r="123" ht="15">
      <c r="A123" s="26"/>
      <c r="B123" s="27"/>
      <c r="C123" s="28"/>
      <c r="D123" s="29" t="s">
        <v>47</v>
      </c>
      <c r="E123" s="23" t="s">
        <v>48</v>
      </c>
      <c r="F123" s="24">
        <v>200</v>
      </c>
      <c r="G123" s="24">
        <v>4.7999999999999998</v>
      </c>
      <c r="H123" s="25">
        <v>6.1299999999999999</v>
      </c>
      <c r="I123" s="25">
        <v>50.270000000000003</v>
      </c>
      <c r="J123" s="25">
        <v>274.67000000000002</v>
      </c>
      <c r="K123" s="24">
        <v>323</v>
      </c>
      <c r="L123" s="25">
        <v>9.5199999999999996</v>
      </c>
    </row>
    <row r="124" ht="15">
      <c r="A124" s="26"/>
      <c r="B124" s="27"/>
      <c r="C124" s="28"/>
      <c r="D124" s="29" t="s">
        <v>49</v>
      </c>
      <c r="E124" s="23" t="s">
        <v>64</v>
      </c>
      <c r="F124" s="24">
        <v>200</v>
      </c>
      <c r="G124" s="24">
        <v>0.080000000000000002</v>
      </c>
      <c r="H124" s="25">
        <v>0.080000000000000002</v>
      </c>
      <c r="I124" s="25">
        <v>25.129999999999999</v>
      </c>
      <c r="J124" s="25">
        <v>102.01000000000001</v>
      </c>
      <c r="K124" s="24">
        <v>396</v>
      </c>
      <c r="L124" s="25">
        <v>4.0199999999999996</v>
      </c>
    </row>
    <row r="125" ht="15">
      <c r="A125" s="26"/>
      <c r="B125" s="27"/>
      <c r="C125" s="28"/>
      <c r="D125" s="29" t="s">
        <v>51</v>
      </c>
      <c r="E125" s="23" t="s">
        <v>32</v>
      </c>
      <c r="F125" s="24">
        <v>20</v>
      </c>
      <c r="G125" s="24">
        <v>1.48</v>
      </c>
      <c r="H125" s="25">
        <v>0.12</v>
      </c>
      <c r="I125" s="25">
        <v>9.7300000000000004</v>
      </c>
      <c r="J125" s="25">
        <v>45.939999999999998</v>
      </c>
      <c r="K125" s="24"/>
      <c r="L125" s="25">
        <v>1.3999999999999999</v>
      </c>
    </row>
    <row r="126" ht="15">
      <c r="A126" s="26"/>
      <c r="B126" s="27"/>
      <c r="C126" s="28"/>
      <c r="D126" s="29" t="s">
        <v>52</v>
      </c>
      <c r="E126" s="23" t="s">
        <v>53</v>
      </c>
      <c r="F126" s="24">
        <v>30</v>
      </c>
      <c r="G126" s="24">
        <v>1.9199999999999999</v>
      </c>
      <c r="H126" s="25">
        <v>0.34999999999999998</v>
      </c>
      <c r="I126" s="25">
        <v>11.52</v>
      </c>
      <c r="J126" s="25">
        <v>57.619999999999997</v>
      </c>
      <c r="K126" s="24"/>
      <c r="L126" s="25">
        <v>1.9399999999999999</v>
      </c>
    </row>
    <row r="127" ht="15">
      <c r="A127" s="26"/>
      <c r="B127" s="27"/>
      <c r="C127" s="28"/>
      <c r="D127" s="30"/>
      <c r="E127" s="23" t="s">
        <v>83</v>
      </c>
      <c r="F127" s="24">
        <v>200</v>
      </c>
      <c r="G127" s="24">
        <v>0.80000000000000004</v>
      </c>
      <c r="H127" s="25">
        <v>0.80000000000000004</v>
      </c>
      <c r="I127" s="25">
        <v>19.600000000000001</v>
      </c>
      <c r="J127" s="25">
        <v>94</v>
      </c>
      <c r="K127" s="24"/>
      <c r="L127" s="25">
        <v>25.050000000000001</v>
      </c>
    </row>
    <row r="128" ht="15">
      <c r="A128" s="31"/>
      <c r="B128" s="32"/>
      <c r="C128" s="33"/>
      <c r="D128" s="34" t="s">
        <v>40</v>
      </c>
      <c r="E128" s="41"/>
      <c r="F128" s="42">
        <f>SUM(F120:F127)</f>
        <v>1080</v>
      </c>
      <c r="G128" s="42">
        <f>SUM(G120:G127)</f>
        <v>53.109999999999992</v>
      </c>
      <c r="H128" s="42">
        <f>SUM(H120:H127)</f>
        <v>43.229999999999997</v>
      </c>
      <c r="I128" s="42">
        <f>SUM(I120:I127)</f>
        <v>138.84</v>
      </c>
      <c r="J128" s="42">
        <f>SUM(J120:J127)</f>
        <v>1202.4099999999999</v>
      </c>
      <c r="K128" s="43"/>
      <c r="L128" s="42">
        <f>SUM(L120:L127)</f>
        <v>126.95999999999999</v>
      </c>
    </row>
    <row r="129" ht="15.75">
      <c r="A129" s="44">
        <f>A108</f>
        <v>2</v>
      </c>
      <c r="B129" s="45">
        <f>B108</f>
        <v>1</v>
      </c>
      <c r="C129" s="46" t="s">
        <v>54</v>
      </c>
      <c r="D129" s="47"/>
      <c r="E129" s="48"/>
      <c r="F129" s="49">
        <f>F119+F128</f>
        <v>1990</v>
      </c>
      <c r="G129" s="49">
        <f>G119+G128</f>
        <v>95.22999999999999</v>
      </c>
      <c r="H129" s="49">
        <f>H119+H128</f>
        <v>98.549999999999997</v>
      </c>
      <c r="I129" s="49">
        <f>I119+I128</f>
        <v>337.46000000000004</v>
      </c>
      <c r="J129" s="49">
        <f>J119+J128</f>
        <v>2668.6599999999999</v>
      </c>
      <c r="K129" s="49"/>
      <c r="L129" s="49">
        <f>L119+L128</f>
        <v>267.71000000000004</v>
      </c>
    </row>
    <row r="130" ht="15">
      <c r="A130" s="50">
        <v>2</v>
      </c>
      <c r="B130" s="27">
        <v>2</v>
      </c>
      <c r="C130" s="21" t="s">
        <v>26</v>
      </c>
      <c r="D130" s="22" t="s">
        <v>27</v>
      </c>
      <c r="E130" s="23" t="s">
        <v>84</v>
      </c>
      <c r="F130" s="24">
        <v>200</v>
      </c>
      <c r="G130" s="24">
        <v>26.73</v>
      </c>
      <c r="H130" s="25">
        <v>15.51</v>
      </c>
      <c r="I130" s="25">
        <v>17.84</v>
      </c>
      <c r="J130" s="25">
        <v>344.39999999999998</v>
      </c>
      <c r="K130" s="24">
        <v>294</v>
      </c>
      <c r="L130" s="25">
        <v>43.719999999999999</v>
      </c>
    </row>
    <row r="131" ht="15">
      <c r="A131" s="50"/>
      <c r="B131" s="27"/>
      <c r="C131" s="28"/>
      <c r="D131" s="30"/>
      <c r="E131" s="23" t="s">
        <v>55</v>
      </c>
      <c r="F131" s="24">
        <v>150</v>
      </c>
      <c r="G131" s="24">
        <v>5.4199999999999999</v>
      </c>
      <c r="H131" s="25">
        <v>4.8399999999999999</v>
      </c>
      <c r="I131" s="25">
        <v>34.57</v>
      </c>
      <c r="J131" s="25">
        <v>203.66</v>
      </c>
      <c r="K131" s="24">
        <v>309</v>
      </c>
      <c r="L131" s="25">
        <v>5.4100000000000001</v>
      </c>
    </row>
    <row r="132" ht="15">
      <c r="A132" s="50"/>
      <c r="B132" s="27"/>
      <c r="C132" s="28"/>
      <c r="D132" s="29" t="s">
        <v>29</v>
      </c>
      <c r="E132" s="23" t="s">
        <v>30</v>
      </c>
      <c r="F132" s="24">
        <v>210</v>
      </c>
      <c r="G132" s="24">
        <v>0.089999999999999997</v>
      </c>
      <c r="H132" s="25">
        <v>0.01</v>
      </c>
      <c r="I132" s="25">
        <v>14.81</v>
      </c>
      <c r="J132" s="25">
        <v>61.350000000000001</v>
      </c>
      <c r="K132" s="24">
        <v>431</v>
      </c>
      <c r="L132" s="25">
        <v>3.3599999999999999</v>
      </c>
    </row>
    <row r="133" ht="15">
      <c r="A133" s="50"/>
      <c r="B133" s="27"/>
      <c r="C133" s="28"/>
      <c r="D133" s="29" t="s">
        <v>31</v>
      </c>
      <c r="E133" s="23" t="s">
        <v>32</v>
      </c>
      <c r="F133" s="24">
        <v>40</v>
      </c>
      <c r="G133" s="24">
        <v>2.96</v>
      </c>
      <c r="H133" s="25">
        <v>0.23999999999999999</v>
      </c>
      <c r="I133" s="25">
        <v>19.469999999999999</v>
      </c>
      <c r="J133" s="25">
        <v>91.890000000000001</v>
      </c>
      <c r="K133" s="24"/>
      <c r="L133" s="25">
        <v>2.7999999999999998</v>
      </c>
    </row>
    <row r="134" ht="15">
      <c r="A134" s="50"/>
      <c r="B134" s="27"/>
      <c r="C134" s="28"/>
      <c r="D134" s="29" t="s">
        <v>33</v>
      </c>
      <c r="E134" s="23" t="s">
        <v>58</v>
      </c>
      <c r="F134" s="24">
        <v>200</v>
      </c>
      <c r="G134" s="24">
        <v>3</v>
      </c>
      <c r="H134" s="25">
        <v>1</v>
      </c>
      <c r="I134" s="25">
        <v>42</v>
      </c>
      <c r="J134" s="25">
        <v>192</v>
      </c>
      <c r="K134" s="24"/>
      <c r="L134" s="25">
        <v>72.890000000000001</v>
      </c>
    </row>
    <row r="135" ht="15">
      <c r="A135" s="50"/>
      <c r="B135" s="27"/>
      <c r="C135" s="28"/>
      <c r="D135" s="30"/>
      <c r="E135" s="23" t="s">
        <v>85</v>
      </c>
      <c r="F135" s="24">
        <v>50</v>
      </c>
      <c r="G135" s="24">
        <v>0.95999999999999996</v>
      </c>
      <c r="H135" s="25">
        <v>2.5499999999999998</v>
      </c>
      <c r="I135" s="25">
        <v>4.0899999999999999</v>
      </c>
      <c r="J135" s="25">
        <v>48.5</v>
      </c>
      <c r="K135" s="24">
        <v>332</v>
      </c>
      <c r="L135" s="25">
        <v>3.6099999999999999</v>
      </c>
    </row>
    <row r="136" ht="15">
      <c r="A136" s="50"/>
      <c r="B136" s="27"/>
      <c r="C136" s="28"/>
      <c r="D136" s="30"/>
      <c r="E136" s="23" t="s">
        <v>59</v>
      </c>
      <c r="F136" s="24">
        <v>70</v>
      </c>
      <c r="G136" s="24">
        <v>1.0600000000000001</v>
      </c>
      <c r="H136" s="25">
        <v>3.5600000000000001</v>
      </c>
      <c r="I136" s="25">
        <v>6.5800000000000001</v>
      </c>
      <c r="J136" s="25">
        <v>63.289999999999999</v>
      </c>
      <c r="K136" s="24">
        <v>45</v>
      </c>
      <c r="L136" s="25">
        <v>3.2000000000000002</v>
      </c>
    </row>
    <row r="137" ht="15">
      <c r="A137" s="50"/>
      <c r="B137" s="27"/>
      <c r="C137" s="28"/>
      <c r="D137" s="30"/>
      <c r="E137" s="23" t="s">
        <v>35</v>
      </c>
      <c r="F137" s="24">
        <v>30</v>
      </c>
      <c r="G137" s="24">
        <v>6.96</v>
      </c>
      <c r="H137" s="25">
        <v>8.8499999999999996</v>
      </c>
      <c r="I137" s="25">
        <v>0</v>
      </c>
      <c r="J137" s="25">
        <v>109.2</v>
      </c>
      <c r="K137" s="24">
        <v>15</v>
      </c>
      <c r="L137" s="25">
        <v>12.07</v>
      </c>
    </row>
    <row r="138" ht="15">
      <c r="A138" s="54"/>
      <c r="B138" s="32"/>
      <c r="C138" s="33"/>
      <c r="D138" s="34" t="s">
        <v>40</v>
      </c>
      <c r="E138" s="35"/>
      <c r="F138" s="36">
        <f>SUM(F130:F137)</f>
        <v>950</v>
      </c>
      <c r="G138" s="36">
        <f>SUM(G130:G137)</f>
        <v>47.180000000000007</v>
      </c>
      <c r="H138" s="36">
        <f>SUM(H130:H137)</f>
        <v>36.560000000000002</v>
      </c>
      <c r="I138" s="36">
        <f>SUM(I130:I137)</f>
        <v>139.36000000000001</v>
      </c>
      <c r="J138" s="36">
        <f>SUM(J130:J137)</f>
        <v>1114.29</v>
      </c>
      <c r="K138" s="37"/>
      <c r="L138" s="36">
        <f>SUM(L130:L137)</f>
        <v>147.06</v>
      </c>
    </row>
    <row r="139" ht="15">
      <c r="A139" s="39">
        <f>A130</f>
        <v>2</v>
      </c>
      <c r="B139" s="39">
        <f>B130</f>
        <v>2</v>
      </c>
      <c r="C139" s="40" t="s">
        <v>41</v>
      </c>
      <c r="D139" s="29" t="s">
        <v>42</v>
      </c>
      <c r="E139" s="23"/>
      <c r="F139" s="24"/>
      <c r="G139" s="24"/>
      <c r="H139" s="25"/>
      <c r="I139" s="25"/>
      <c r="J139" s="25"/>
      <c r="K139" s="24"/>
      <c r="L139" s="25"/>
    </row>
    <row r="140" ht="15">
      <c r="A140" s="50"/>
      <c r="B140" s="27"/>
      <c r="C140" s="28"/>
      <c r="D140" s="29" t="s">
        <v>43</v>
      </c>
      <c r="E140" s="23" t="s">
        <v>86</v>
      </c>
      <c r="F140" s="24">
        <v>250</v>
      </c>
      <c r="G140" s="24">
        <v>10.85</v>
      </c>
      <c r="H140" s="25">
        <v>12.800000000000001</v>
      </c>
      <c r="I140" s="25">
        <v>8.9499999999999993</v>
      </c>
      <c r="J140" s="25">
        <v>195.16</v>
      </c>
      <c r="K140" s="24">
        <v>88</v>
      </c>
      <c r="L140" s="25">
        <v>31.440000000000001</v>
      </c>
    </row>
    <row r="141" ht="15">
      <c r="A141" s="50"/>
      <c r="B141" s="27"/>
      <c r="C141" s="28"/>
      <c r="D141" s="29" t="s">
        <v>45</v>
      </c>
      <c r="E141" s="23" t="s">
        <v>56</v>
      </c>
      <c r="F141" s="24">
        <v>110</v>
      </c>
      <c r="G141" s="24">
        <v>16.719999999999999</v>
      </c>
      <c r="H141" s="25">
        <v>24.280000000000001</v>
      </c>
      <c r="I141" s="25">
        <v>18</v>
      </c>
      <c r="J141" s="25">
        <v>361.16000000000003</v>
      </c>
      <c r="K141" s="24">
        <v>314</v>
      </c>
      <c r="L141" s="25">
        <v>32.409999999999997</v>
      </c>
    </row>
    <row r="142" ht="15">
      <c r="A142" s="50"/>
      <c r="B142" s="27"/>
      <c r="C142" s="28"/>
      <c r="D142" s="29" t="s">
        <v>47</v>
      </c>
      <c r="E142" s="23" t="s">
        <v>70</v>
      </c>
      <c r="F142" s="24">
        <v>200</v>
      </c>
      <c r="G142" s="24">
        <v>4.9299999999999997</v>
      </c>
      <c r="H142" s="25">
        <v>7.9000000000000004</v>
      </c>
      <c r="I142" s="25">
        <v>51.75</v>
      </c>
      <c r="J142" s="25">
        <v>297.87</v>
      </c>
      <c r="K142" s="24">
        <v>304</v>
      </c>
      <c r="L142" s="25">
        <v>13.68</v>
      </c>
    </row>
    <row r="143" ht="15">
      <c r="A143" s="50"/>
      <c r="B143" s="27"/>
      <c r="C143" s="28"/>
      <c r="D143" s="29" t="s">
        <v>49</v>
      </c>
      <c r="E143" s="23" t="s">
        <v>50</v>
      </c>
      <c r="F143" s="24">
        <v>200</v>
      </c>
      <c r="G143" s="24">
        <v>0</v>
      </c>
      <c r="H143" s="25">
        <v>0</v>
      </c>
      <c r="I143" s="25">
        <v>19.359999999999999</v>
      </c>
      <c r="J143" s="25">
        <v>77.409999999999997</v>
      </c>
      <c r="K143" s="24">
        <v>432</v>
      </c>
      <c r="L143" s="25">
        <v>3.2599999999999998</v>
      </c>
    </row>
    <row r="144" ht="15">
      <c r="A144" s="50"/>
      <c r="B144" s="27"/>
      <c r="C144" s="28"/>
      <c r="D144" s="29" t="s">
        <v>51</v>
      </c>
      <c r="E144" s="23" t="s">
        <v>32</v>
      </c>
      <c r="F144" s="24">
        <v>20</v>
      </c>
      <c r="G144" s="24">
        <v>1.48</v>
      </c>
      <c r="H144" s="25">
        <v>0.12</v>
      </c>
      <c r="I144" s="25">
        <v>9.7300000000000004</v>
      </c>
      <c r="J144" s="25">
        <v>45.939999999999998</v>
      </c>
      <c r="K144" s="24"/>
      <c r="L144" s="25">
        <v>1.3999999999999999</v>
      </c>
    </row>
    <row r="145" ht="15">
      <c r="A145" s="50"/>
      <c r="B145" s="27"/>
      <c r="C145" s="28"/>
      <c r="D145" s="29" t="s">
        <v>52</v>
      </c>
      <c r="E145" s="23" t="s">
        <v>53</v>
      </c>
      <c r="F145" s="24">
        <v>30</v>
      </c>
      <c r="G145" s="24">
        <v>1.9199999999999999</v>
      </c>
      <c r="H145" s="25">
        <v>0.34999999999999998</v>
      </c>
      <c r="I145" s="25">
        <v>11.52</v>
      </c>
      <c r="J145" s="25">
        <v>57.619999999999997</v>
      </c>
      <c r="K145" s="24"/>
      <c r="L145" s="25">
        <v>1.9399999999999999</v>
      </c>
    </row>
    <row r="146" ht="15">
      <c r="A146" s="50"/>
      <c r="B146" s="27"/>
      <c r="C146" s="28"/>
      <c r="D146" s="30"/>
      <c r="E146" s="23" t="s">
        <v>71</v>
      </c>
      <c r="F146" s="24">
        <v>200</v>
      </c>
      <c r="G146" s="24">
        <v>1.6000000000000001</v>
      </c>
      <c r="H146" s="25">
        <v>0.40000000000000002</v>
      </c>
      <c r="I146" s="25">
        <v>14.99</v>
      </c>
      <c r="J146" s="25">
        <v>75.920000000000002</v>
      </c>
      <c r="K146" s="24"/>
      <c r="L146" s="25">
        <v>46.539999999999999</v>
      </c>
    </row>
    <row r="147" ht="15">
      <c r="A147" s="54"/>
      <c r="B147" s="32"/>
      <c r="C147" s="33"/>
      <c r="D147" s="34" t="s">
        <v>40</v>
      </c>
      <c r="E147" s="41"/>
      <c r="F147" s="42">
        <f>SUM(F139:F146)</f>
        <v>1010</v>
      </c>
      <c r="G147" s="42">
        <f>SUM(G139:G146)</f>
        <v>37.5</v>
      </c>
      <c r="H147" s="42">
        <f>SUM(H139:H146)</f>
        <v>45.849999999999994</v>
      </c>
      <c r="I147" s="42">
        <f>SUM(I139:I146)</f>
        <v>134.30000000000001</v>
      </c>
      <c r="J147" s="42">
        <f>SUM(J139:J146)</f>
        <v>1111.0799999999999</v>
      </c>
      <c r="K147" s="43"/>
      <c r="L147" s="42">
        <f>SUM(L139:L146)</f>
        <v>130.67000000000002</v>
      </c>
    </row>
    <row r="148" ht="15.75">
      <c r="A148" s="55">
        <f>A130</f>
        <v>2</v>
      </c>
      <c r="B148" s="55">
        <f>B130</f>
        <v>2</v>
      </c>
      <c r="C148" s="46" t="s">
        <v>54</v>
      </c>
      <c r="D148" s="47"/>
      <c r="E148" s="48"/>
      <c r="F148" s="49">
        <f>F138+F147</f>
        <v>1960</v>
      </c>
      <c r="G148" s="49">
        <f>G138+G147</f>
        <v>84.680000000000007</v>
      </c>
      <c r="H148" s="49">
        <f>H138+H147</f>
        <v>82.409999999999997</v>
      </c>
      <c r="I148" s="49">
        <f>I138+I147</f>
        <v>273.66000000000003</v>
      </c>
      <c r="J148" s="49">
        <f>J138+J147</f>
        <v>2225.3699999999999</v>
      </c>
      <c r="K148" s="49"/>
      <c r="L148" s="49">
        <f>L138+L147</f>
        <v>277.73000000000002</v>
      </c>
    </row>
    <row r="149" ht="15">
      <c r="A149" s="19">
        <v>2</v>
      </c>
      <c r="B149" s="20">
        <v>3</v>
      </c>
      <c r="C149" s="21" t="s">
        <v>26</v>
      </c>
      <c r="D149" s="22" t="s">
        <v>27</v>
      </c>
      <c r="E149" s="23" t="s">
        <v>87</v>
      </c>
      <c r="F149" s="24">
        <v>230</v>
      </c>
      <c r="G149" s="24">
        <v>26.210000000000001</v>
      </c>
      <c r="H149" s="25">
        <v>27.170000000000002</v>
      </c>
      <c r="I149" s="25">
        <v>38.890000000000001</v>
      </c>
      <c r="J149" s="25">
        <v>504.68000000000001</v>
      </c>
      <c r="K149" s="24">
        <v>244</v>
      </c>
      <c r="L149" s="25">
        <v>72.840000000000003</v>
      </c>
    </row>
    <row r="150" ht="15">
      <c r="A150" s="26"/>
      <c r="B150" s="27"/>
      <c r="C150" s="28"/>
      <c r="D150" s="29" t="s">
        <v>29</v>
      </c>
      <c r="E150" s="23" t="s">
        <v>57</v>
      </c>
      <c r="F150" s="24">
        <v>200</v>
      </c>
      <c r="G150" s="24">
        <v>0.20000000000000001</v>
      </c>
      <c r="H150" s="25">
        <v>0.10000000000000001</v>
      </c>
      <c r="I150" s="25">
        <v>15</v>
      </c>
      <c r="J150" s="25">
        <v>60</v>
      </c>
      <c r="K150" s="24">
        <v>430</v>
      </c>
      <c r="L150" s="25">
        <v>1.3999999999999999</v>
      </c>
    </row>
    <row r="151" ht="15.75" customHeight="1">
      <c r="A151" s="26"/>
      <c r="B151" s="27"/>
      <c r="C151" s="28"/>
      <c r="D151" s="29" t="s">
        <v>31</v>
      </c>
      <c r="E151" s="23" t="s">
        <v>32</v>
      </c>
      <c r="F151" s="24">
        <v>40</v>
      </c>
      <c r="G151" s="24">
        <v>2.96</v>
      </c>
      <c r="H151" s="25">
        <v>0.23999999999999999</v>
      </c>
      <c r="I151" s="25">
        <v>19.469999999999999</v>
      </c>
      <c r="J151" s="25">
        <v>91.890000000000001</v>
      </c>
      <c r="K151" s="24"/>
      <c r="L151" s="25">
        <v>2.7999999999999998</v>
      </c>
    </row>
    <row r="152" ht="15">
      <c r="A152" s="26"/>
      <c r="B152" s="27"/>
      <c r="C152" s="28"/>
      <c r="D152" s="29" t="s">
        <v>33</v>
      </c>
      <c r="E152" s="23" t="s">
        <v>71</v>
      </c>
      <c r="F152" s="24">
        <v>200</v>
      </c>
      <c r="G152" s="24">
        <v>1.6000000000000001</v>
      </c>
      <c r="H152" s="25">
        <v>0.40000000000000002</v>
      </c>
      <c r="I152" s="25">
        <v>14.99</v>
      </c>
      <c r="J152" s="25">
        <v>75.920000000000002</v>
      </c>
      <c r="K152" s="24"/>
      <c r="L152" s="25">
        <v>46.539999999999999</v>
      </c>
    </row>
    <row r="153" ht="15">
      <c r="A153" s="26"/>
      <c r="B153" s="27"/>
      <c r="C153" s="28"/>
      <c r="D153" s="30"/>
      <c r="E153" s="23" t="s">
        <v>36</v>
      </c>
      <c r="F153" s="24">
        <v>40</v>
      </c>
      <c r="G153" s="24">
        <v>4.96</v>
      </c>
      <c r="H153" s="25">
        <v>4.4900000000000002</v>
      </c>
      <c r="I153" s="25">
        <v>0.27000000000000002</v>
      </c>
      <c r="J153" s="25">
        <v>61.299999999999997</v>
      </c>
      <c r="K153" s="24">
        <v>209</v>
      </c>
      <c r="L153" s="25">
        <v>9.4399999999999995</v>
      </c>
    </row>
    <row r="154" ht="15">
      <c r="A154" s="26"/>
      <c r="B154" s="27"/>
      <c r="C154" s="28"/>
      <c r="D154" s="30"/>
      <c r="E154" s="23" t="s">
        <v>88</v>
      </c>
      <c r="F154" s="24">
        <v>70</v>
      </c>
      <c r="G154" s="24">
        <v>2.4300000000000002</v>
      </c>
      <c r="H154" s="25">
        <v>5.2599999999999998</v>
      </c>
      <c r="I154" s="25">
        <v>13.09</v>
      </c>
      <c r="J154" s="25">
        <v>111.28</v>
      </c>
      <c r="K154" s="24">
        <v>54</v>
      </c>
      <c r="L154" s="25">
        <v>9.4199999999999999</v>
      </c>
    </row>
    <row r="155" ht="15">
      <c r="A155" s="26"/>
      <c r="B155" s="27"/>
      <c r="C155" s="28"/>
      <c r="D155" s="30"/>
      <c r="E155" s="23" t="s">
        <v>35</v>
      </c>
      <c r="F155" s="24">
        <v>30</v>
      </c>
      <c r="G155" s="24">
        <v>6.96</v>
      </c>
      <c r="H155" s="25">
        <v>8.8499999999999996</v>
      </c>
      <c r="I155" s="25">
        <v>0</v>
      </c>
      <c r="J155" s="25">
        <v>109.2</v>
      </c>
      <c r="K155" s="24">
        <v>15</v>
      </c>
      <c r="L155" s="25">
        <v>12.07</v>
      </c>
    </row>
    <row r="156" ht="15">
      <c r="A156" s="31"/>
      <c r="B156" s="32"/>
      <c r="C156" s="33"/>
      <c r="D156" s="34" t="s">
        <v>40</v>
      </c>
      <c r="E156" s="35"/>
      <c r="F156" s="36">
        <f>SUM(F149:F155)</f>
        <v>810</v>
      </c>
      <c r="G156" s="36">
        <f>SUM(G149:G155)</f>
        <v>45.32</v>
      </c>
      <c r="H156" s="36">
        <f>SUM(H149:H155)</f>
        <v>46.509999999999998</v>
      </c>
      <c r="I156" s="36">
        <f>SUM(I149:I155)</f>
        <v>101.70999999999999</v>
      </c>
      <c r="J156" s="36">
        <f>SUM(J149:J155)</f>
        <v>1014.27</v>
      </c>
      <c r="K156" s="37"/>
      <c r="L156" s="36">
        <f>SUM(L149:L155)</f>
        <v>154.50999999999999</v>
      </c>
    </row>
    <row r="157" ht="15">
      <c r="A157" s="38">
        <f>A149</f>
        <v>2</v>
      </c>
      <c r="B157" s="39">
        <f>B149</f>
        <v>3</v>
      </c>
      <c r="C157" s="40" t="s">
        <v>41</v>
      </c>
      <c r="D157" s="29" t="s">
        <v>42</v>
      </c>
      <c r="E157" s="23"/>
      <c r="F157" s="24"/>
      <c r="G157" s="24"/>
      <c r="H157" s="25"/>
      <c r="I157" s="25"/>
      <c r="J157" s="25"/>
      <c r="K157" s="24"/>
      <c r="L157" s="25"/>
    </row>
    <row r="158" ht="15">
      <c r="A158" s="26"/>
      <c r="B158" s="27"/>
      <c r="C158" s="28"/>
      <c r="D158" s="29" t="s">
        <v>43</v>
      </c>
      <c r="E158" s="23" t="s">
        <v>89</v>
      </c>
      <c r="F158" s="24">
        <v>250</v>
      </c>
      <c r="G158" s="24">
        <v>10.83</v>
      </c>
      <c r="H158" s="25">
        <v>12.859999999999999</v>
      </c>
      <c r="I158" s="25">
        <v>10.75</v>
      </c>
      <c r="J158" s="25">
        <v>202.38999999999999</v>
      </c>
      <c r="K158" s="24">
        <v>99</v>
      </c>
      <c r="L158" s="25">
        <v>31.920000000000002</v>
      </c>
    </row>
    <row r="159" ht="15">
      <c r="A159" s="26"/>
      <c r="B159" s="27"/>
      <c r="C159" s="28"/>
      <c r="D159" s="29" t="s">
        <v>45</v>
      </c>
      <c r="E159" s="23" t="s">
        <v>76</v>
      </c>
      <c r="F159" s="24">
        <v>165</v>
      </c>
      <c r="G159" s="24">
        <v>23.829999999999998</v>
      </c>
      <c r="H159" s="25">
        <v>30.289999999999999</v>
      </c>
      <c r="I159" s="25">
        <v>4.1299999999999999</v>
      </c>
      <c r="J159" s="25">
        <v>391.00999999999999</v>
      </c>
      <c r="K159" s="24">
        <v>290</v>
      </c>
      <c r="L159" s="25">
        <v>51.119999999999997</v>
      </c>
    </row>
    <row r="160" ht="15">
      <c r="A160" s="26"/>
      <c r="B160" s="27"/>
      <c r="C160" s="28"/>
      <c r="D160" s="29" t="s">
        <v>47</v>
      </c>
      <c r="E160" s="23" t="s">
        <v>55</v>
      </c>
      <c r="F160" s="24">
        <v>180</v>
      </c>
      <c r="G160" s="24">
        <v>6.3899999999999997</v>
      </c>
      <c r="H160" s="25">
        <v>5.79</v>
      </c>
      <c r="I160" s="25">
        <v>40.810000000000002</v>
      </c>
      <c r="J160" s="25">
        <v>241.12</v>
      </c>
      <c r="K160" s="24">
        <v>309</v>
      </c>
      <c r="L160" s="25">
        <v>6.4299999999999997</v>
      </c>
    </row>
    <row r="161" ht="15">
      <c r="A161" s="26"/>
      <c r="B161" s="27"/>
      <c r="C161" s="28"/>
      <c r="D161" s="29" t="s">
        <v>49</v>
      </c>
      <c r="E161" s="23" t="s">
        <v>64</v>
      </c>
      <c r="F161" s="24">
        <v>200</v>
      </c>
      <c r="G161" s="24">
        <v>0.080000000000000002</v>
      </c>
      <c r="H161" s="25">
        <v>0.080000000000000002</v>
      </c>
      <c r="I161" s="25">
        <v>25.129999999999999</v>
      </c>
      <c r="J161" s="25">
        <v>102.01000000000001</v>
      </c>
      <c r="K161" s="24">
        <v>396</v>
      </c>
      <c r="L161" s="25">
        <v>4.0199999999999996</v>
      </c>
    </row>
    <row r="162" ht="15">
      <c r="A162" s="26"/>
      <c r="B162" s="27"/>
      <c r="C162" s="28"/>
      <c r="D162" s="29" t="s">
        <v>51</v>
      </c>
      <c r="E162" s="23" t="s">
        <v>32</v>
      </c>
      <c r="F162" s="24">
        <v>20</v>
      </c>
      <c r="G162" s="24">
        <v>1.48</v>
      </c>
      <c r="H162" s="25">
        <v>0.12</v>
      </c>
      <c r="I162" s="25">
        <v>9.7300000000000004</v>
      </c>
      <c r="J162" s="25">
        <v>45.939999999999998</v>
      </c>
      <c r="K162" s="24"/>
      <c r="L162" s="25">
        <v>1.3999999999999999</v>
      </c>
    </row>
    <row r="163" ht="15">
      <c r="A163" s="26"/>
      <c r="B163" s="27"/>
      <c r="C163" s="28"/>
      <c r="D163" s="29" t="s">
        <v>52</v>
      </c>
      <c r="E163" s="23" t="s">
        <v>53</v>
      </c>
      <c r="F163" s="24">
        <v>30</v>
      </c>
      <c r="G163" s="24">
        <v>1.9199999999999999</v>
      </c>
      <c r="H163" s="25">
        <v>0.34999999999999998</v>
      </c>
      <c r="I163" s="25">
        <v>11.52</v>
      </c>
      <c r="J163" s="25">
        <v>57.619999999999997</v>
      </c>
      <c r="K163" s="24"/>
      <c r="L163" s="25">
        <v>1.9399999999999999</v>
      </c>
    </row>
    <row r="164" ht="15">
      <c r="A164" s="26"/>
      <c r="B164" s="27"/>
      <c r="C164" s="28"/>
      <c r="D164" s="30"/>
      <c r="E164" s="23" t="s">
        <v>38</v>
      </c>
      <c r="F164" s="24">
        <v>200</v>
      </c>
      <c r="G164" s="24">
        <v>0.96999999999999997</v>
      </c>
      <c r="H164" s="25">
        <v>0.19</v>
      </c>
      <c r="I164" s="25">
        <v>19.59</v>
      </c>
      <c r="J164" s="25">
        <v>83.420000000000002</v>
      </c>
      <c r="K164" s="24">
        <v>389</v>
      </c>
      <c r="L164" s="25">
        <v>14.76</v>
      </c>
    </row>
    <row r="165" ht="15">
      <c r="A165" s="31"/>
      <c r="B165" s="32"/>
      <c r="C165" s="33"/>
      <c r="D165" s="34" t="s">
        <v>40</v>
      </c>
      <c r="E165" s="41"/>
      <c r="F165" s="42">
        <f>SUM(F157:F164)</f>
        <v>1045</v>
      </c>
      <c r="G165" s="42">
        <f>SUM(G157:G164)</f>
        <v>45.499999999999993</v>
      </c>
      <c r="H165" s="42">
        <f>SUM(H157:H164)</f>
        <v>49.679999999999993</v>
      </c>
      <c r="I165" s="42">
        <f>SUM(I157:I164)</f>
        <v>121.66</v>
      </c>
      <c r="J165" s="42">
        <f>SUM(J157:J164)</f>
        <v>1123.51</v>
      </c>
      <c r="K165" s="43"/>
      <c r="L165" s="42">
        <f>SUM(L157:L164)</f>
        <v>111.59</v>
      </c>
    </row>
    <row r="166" ht="15.75">
      <c r="A166" s="44">
        <f>A149</f>
        <v>2</v>
      </c>
      <c r="B166" s="45">
        <f>B149</f>
        <v>3</v>
      </c>
      <c r="C166" s="46" t="s">
        <v>54</v>
      </c>
      <c r="D166" s="47"/>
      <c r="E166" s="48"/>
      <c r="F166" s="49">
        <f>F156+F165</f>
        <v>1855</v>
      </c>
      <c r="G166" s="49">
        <f>G156+G165</f>
        <v>90.819999999999993</v>
      </c>
      <c r="H166" s="49">
        <f>H156+H165</f>
        <v>96.189999999999998</v>
      </c>
      <c r="I166" s="49">
        <f>I156+I165</f>
        <v>223.37</v>
      </c>
      <c r="J166" s="49">
        <f>J156+J165</f>
        <v>2137.7799999999997</v>
      </c>
      <c r="K166" s="49"/>
      <c r="L166" s="49">
        <f>L156+L165</f>
        <v>266.10000000000002</v>
      </c>
    </row>
    <row r="167" ht="15">
      <c r="A167" s="19">
        <v>2</v>
      </c>
      <c r="B167" s="20">
        <v>4</v>
      </c>
      <c r="C167" s="21" t="s">
        <v>26</v>
      </c>
      <c r="D167" s="22" t="s">
        <v>27</v>
      </c>
      <c r="E167" s="23" t="s">
        <v>48</v>
      </c>
      <c r="F167" s="24">
        <v>200</v>
      </c>
      <c r="G167" s="24">
        <v>4.7999999999999998</v>
      </c>
      <c r="H167" s="25">
        <v>6.1299999999999999</v>
      </c>
      <c r="I167" s="25">
        <v>50.270000000000003</v>
      </c>
      <c r="J167" s="25">
        <v>274.67000000000002</v>
      </c>
      <c r="K167" s="24">
        <v>323</v>
      </c>
      <c r="L167" s="25">
        <v>9.5199999999999996</v>
      </c>
    </row>
    <row r="168" ht="15">
      <c r="A168" s="26"/>
      <c r="B168" s="27"/>
      <c r="C168" s="28"/>
      <c r="D168" s="51"/>
      <c r="E168" s="23" t="s">
        <v>56</v>
      </c>
      <c r="F168" s="52">
        <v>100</v>
      </c>
      <c r="G168" s="24">
        <v>18.59</v>
      </c>
      <c r="H168" s="53">
        <v>25.059999999999999</v>
      </c>
      <c r="I168" s="25">
        <v>16.199999999999999</v>
      </c>
      <c r="J168" s="53">
        <v>368.94999999999999</v>
      </c>
      <c r="K168" s="24">
        <v>314</v>
      </c>
      <c r="L168" s="25">
        <v>37.659999999999997</v>
      </c>
    </row>
    <row r="169" ht="15">
      <c r="A169" s="26"/>
      <c r="B169" s="27"/>
      <c r="C169" s="28"/>
      <c r="D169" s="29" t="s">
        <v>29</v>
      </c>
      <c r="E169" s="23" t="s">
        <v>90</v>
      </c>
      <c r="F169" s="24">
        <v>200</v>
      </c>
      <c r="G169" s="24">
        <v>3.75</v>
      </c>
      <c r="H169" s="25">
        <v>3.0099999999999998</v>
      </c>
      <c r="I169" s="25">
        <v>24.41</v>
      </c>
      <c r="J169" s="25">
        <v>141</v>
      </c>
      <c r="K169" s="24">
        <v>382</v>
      </c>
      <c r="L169" s="25">
        <v>10.49</v>
      </c>
    </row>
    <row r="170" ht="15">
      <c r="A170" s="26"/>
      <c r="B170" s="27"/>
      <c r="C170" s="28"/>
      <c r="D170" s="29" t="s">
        <v>31</v>
      </c>
      <c r="E170" s="23" t="s">
        <v>32</v>
      </c>
      <c r="F170" s="24">
        <v>40</v>
      </c>
      <c r="G170" s="24">
        <v>2.96</v>
      </c>
      <c r="H170" s="25">
        <v>0.23999999999999999</v>
      </c>
      <c r="I170" s="25">
        <v>19.469999999999999</v>
      </c>
      <c r="J170" s="25">
        <v>91.890000000000001</v>
      </c>
      <c r="K170" s="24"/>
      <c r="L170" s="25">
        <v>2.7999999999999998</v>
      </c>
    </row>
    <row r="171" ht="15">
      <c r="A171" s="26"/>
      <c r="B171" s="27"/>
      <c r="C171" s="28"/>
      <c r="D171" s="29" t="s">
        <v>33</v>
      </c>
      <c r="E171" s="23" t="s">
        <v>74</v>
      </c>
      <c r="F171" s="24">
        <v>200</v>
      </c>
      <c r="G171" s="24">
        <v>0.80000000000000004</v>
      </c>
      <c r="H171" s="25">
        <v>0.80000000000000004</v>
      </c>
      <c r="I171" s="25">
        <v>19.600000000000001</v>
      </c>
      <c r="J171" s="25">
        <v>94</v>
      </c>
      <c r="K171" s="24"/>
      <c r="L171" s="25">
        <v>25.050000000000001</v>
      </c>
    </row>
    <row r="172" ht="15">
      <c r="A172" s="26"/>
      <c r="B172" s="27"/>
      <c r="C172" s="28"/>
      <c r="D172" s="30"/>
      <c r="E172" s="23" t="s">
        <v>60</v>
      </c>
      <c r="F172" s="24">
        <v>10</v>
      </c>
      <c r="G172" s="24">
        <v>0.050000000000000003</v>
      </c>
      <c r="H172" s="25">
        <v>8.25</v>
      </c>
      <c r="I172" s="25">
        <v>0.080000000000000002</v>
      </c>
      <c r="J172" s="25">
        <v>74.799999999999997</v>
      </c>
      <c r="K172" s="24">
        <v>14</v>
      </c>
      <c r="L172" s="25">
        <v>4.7000000000000002</v>
      </c>
    </row>
    <row r="173" ht="15">
      <c r="A173" s="26"/>
      <c r="B173" s="27"/>
      <c r="C173" s="28"/>
      <c r="D173" s="30"/>
      <c r="E173" s="23" t="s">
        <v>36</v>
      </c>
      <c r="F173" s="24">
        <v>40</v>
      </c>
      <c r="G173" s="24">
        <v>4.96</v>
      </c>
      <c r="H173" s="25">
        <v>4.4900000000000002</v>
      </c>
      <c r="I173" s="25">
        <v>0.27000000000000002</v>
      </c>
      <c r="J173" s="25">
        <v>61.299999999999997</v>
      </c>
      <c r="K173" s="24">
        <v>209</v>
      </c>
      <c r="L173" s="25">
        <v>9.4399999999999995</v>
      </c>
    </row>
    <row r="174" ht="15">
      <c r="A174" s="26"/>
      <c r="B174" s="27"/>
      <c r="C174" s="28"/>
      <c r="D174" s="30"/>
      <c r="E174" s="23" t="s">
        <v>35</v>
      </c>
      <c r="F174" s="24">
        <v>30</v>
      </c>
      <c r="G174" s="24">
        <v>6.96</v>
      </c>
      <c r="H174" s="25">
        <v>8.8499999999999996</v>
      </c>
      <c r="I174" s="25">
        <v>0</v>
      </c>
      <c r="J174" s="25">
        <v>109.2</v>
      </c>
      <c r="K174" s="24">
        <v>15</v>
      </c>
      <c r="L174" s="25">
        <v>12.07</v>
      </c>
    </row>
    <row r="175" ht="15">
      <c r="A175" s="26"/>
      <c r="B175" s="27"/>
      <c r="C175" s="28"/>
      <c r="D175" s="30"/>
      <c r="E175" s="23" t="s">
        <v>37</v>
      </c>
      <c r="F175" s="24">
        <v>50</v>
      </c>
      <c r="G175" s="24">
        <v>1.3100000000000001</v>
      </c>
      <c r="H175" s="25">
        <v>0</v>
      </c>
      <c r="I175" s="25">
        <v>39.920000000000002</v>
      </c>
      <c r="J175" s="25">
        <v>164.90000000000001</v>
      </c>
      <c r="K175" s="24"/>
      <c r="L175" s="25">
        <v>12.75</v>
      </c>
    </row>
    <row r="176" ht="15">
      <c r="A176" s="26"/>
      <c r="B176" s="27"/>
      <c r="C176" s="28"/>
      <c r="D176" s="30"/>
      <c r="E176" s="23" t="s">
        <v>38</v>
      </c>
      <c r="F176" s="24">
        <v>200</v>
      </c>
      <c r="G176" s="24">
        <v>0.96999999999999997</v>
      </c>
      <c r="H176" s="25">
        <v>0.19</v>
      </c>
      <c r="I176" s="25">
        <v>19.59</v>
      </c>
      <c r="J176" s="25">
        <v>83.420000000000002</v>
      </c>
      <c r="K176" s="24">
        <v>389</v>
      </c>
      <c r="L176" s="25">
        <v>14.76</v>
      </c>
    </row>
    <row r="177" ht="15">
      <c r="A177" s="31"/>
      <c r="B177" s="32"/>
      <c r="C177" s="33"/>
      <c r="D177" s="34" t="s">
        <v>40</v>
      </c>
      <c r="E177" s="35"/>
      <c r="F177" s="36">
        <f>SUM(F167:F176)</f>
        <v>1070</v>
      </c>
      <c r="G177" s="36">
        <f>SUM(G167:G176)</f>
        <v>45.150000000000006</v>
      </c>
      <c r="H177" s="36">
        <f>SUM(H167:H176)</f>
        <v>57.019999999999996</v>
      </c>
      <c r="I177" s="36">
        <f>SUM(I167:I176)</f>
        <v>189.81000000000003</v>
      </c>
      <c r="J177" s="36">
        <f>SUM(J167:J176)</f>
        <v>1464.1300000000001</v>
      </c>
      <c r="K177" s="37"/>
      <c r="L177" s="36">
        <f>SUM(L167:L176)</f>
        <v>139.23999999999998</v>
      </c>
    </row>
    <row r="178" ht="15">
      <c r="A178" s="38">
        <f>A167</f>
        <v>2</v>
      </c>
      <c r="B178" s="39">
        <f>B167</f>
        <v>4</v>
      </c>
      <c r="C178" s="40" t="s">
        <v>41</v>
      </c>
      <c r="D178" s="29" t="s">
        <v>42</v>
      </c>
      <c r="E178" s="23"/>
      <c r="F178" s="24"/>
      <c r="G178" s="24"/>
      <c r="H178" s="25"/>
      <c r="I178" s="25"/>
      <c r="J178" s="25"/>
      <c r="K178" s="24"/>
      <c r="L178" s="25"/>
    </row>
    <row r="179" ht="15">
      <c r="A179" s="26"/>
      <c r="B179" s="27"/>
      <c r="C179" s="28"/>
      <c r="D179" s="29" t="s">
        <v>43</v>
      </c>
      <c r="E179" s="23" t="s">
        <v>91</v>
      </c>
      <c r="F179" s="24">
        <v>250</v>
      </c>
      <c r="G179" s="24">
        <v>15.01</v>
      </c>
      <c r="H179" s="25">
        <v>8.9800000000000004</v>
      </c>
      <c r="I179" s="25">
        <v>20.16</v>
      </c>
      <c r="J179" s="25">
        <v>219.83000000000001</v>
      </c>
      <c r="K179" s="24">
        <v>103</v>
      </c>
      <c r="L179" s="25">
        <v>30.050000000000001</v>
      </c>
    </row>
    <row r="180" ht="15">
      <c r="A180" s="26"/>
      <c r="B180" s="27"/>
      <c r="C180" s="28"/>
      <c r="D180" s="29" t="s">
        <v>45</v>
      </c>
      <c r="E180" s="23" t="s">
        <v>92</v>
      </c>
      <c r="F180" s="24">
        <v>140</v>
      </c>
      <c r="G180" s="24">
        <v>21.98</v>
      </c>
      <c r="H180" s="25">
        <v>28.219999999999999</v>
      </c>
      <c r="I180" s="25">
        <v>26.870000000000001</v>
      </c>
      <c r="J180" s="25">
        <v>449.07999999999998</v>
      </c>
      <c r="K180" s="24">
        <v>284</v>
      </c>
      <c r="L180" s="25">
        <v>56.950000000000003</v>
      </c>
    </row>
    <row r="181" ht="15">
      <c r="A181" s="26"/>
      <c r="B181" s="27"/>
      <c r="C181" s="28"/>
      <c r="D181" s="29" t="s">
        <v>47</v>
      </c>
      <c r="E181" s="23" t="s">
        <v>80</v>
      </c>
      <c r="F181" s="24">
        <v>200</v>
      </c>
      <c r="G181" s="24">
        <v>4.2400000000000002</v>
      </c>
      <c r="H181" s="25">
        <v>7.0300000000000002</v>
      </c>
      <c r="I181" s="25">
        <v>28.559999999999999</v>
      </c>
      <c r="J181" s="25">
        <v>195.06</v>
      </c>
      <c r="K181" s="24">
        <v>312</v>
      </c>
      <c r="L181" s="25">
        <v>13.84</v>
      </c>
    </row>
    <row r="182" ht="15">
      <c r="A182" s="26"/>
      <c r="B182" s="27"/>
      <c r="C182" s="28"/>
      <c r="D182" s="29" t="s">
        <v>49</v>
      </c>
      <c r="E182" s="23" t="s">
        <v>50</v>
      </c>
      <c r="F182" s="24">
        <v>200</v>
      </c>
      <c r="G182" s="24">
        <v>0</v>
      </c>
      <c r="H182" s="25">
        <v>0</v>
      </c>
      <c r="I182" s="25">
        <v>19.359999999999999</v>
      </c>
      <c r="J182" s="25">
        <v>77.409999999999997</v>
      </c>
      <c r="K182" s="24">
        <v>432</v>
      </c>
      <c r="L182" s="25">
        <v>3.2599999999999998</v>
      </c>
    </row>
    <row r="183" ht="15">
      <c r="A183" s="26"/>
      <c r="B183" s="27"/>
      <c r="C183" s="28"/>
      <c r="D183" s="29" t="s">
        <v>51</v>
      </c>
      <c r="E183" s="23" t="s">
        <v>32</v>
      </c>
      <c r="F183" s="24">
        <v>20</v>
      </c>
      <c r="G183" s="24">
        <v>1.48</v>
      </c>
      <c r="H183" s="25">
        <v>0.12</v>
      </c>
      <c r="I183" s="25">
        <v>9.7300000000000004</v>
      </c>
      <c r="J183" s="25">
        <v>45.939999999999998</v>
      </c>
      <c r="K183" s="24"/>
      <c r="L183" s="25">
        <v>1.3999999999999999</v>
      </c>
    </row>
    <row r="184" ht="15">
      <c r="A184" s="26"/>
      <c r="B184" s="27"/>
      <c r="C184" s="28"/>
      <c r="D184" s="29" t="s">
        <v>52</v>
      </c>
      <c r="E184" s="23" t="s">
        <v>53</v>
      </c>
      <c r="F184" s="24">
        <v>30</v>
      </c>
      <c r="G184" s="24">
        <v>1.9199999999999999</v>
      </c>
      <c r="H184" s="25">
        <v>0.34999999999999998</v>
      </c>
      <c r="I184" s="25">
        <v>11.52</v>
      </c>
      <c r="J184" s="25">
        <v>57.619999999999997</v>
      </c>
      <c r="K184" s="24"/>
      <c r="L184" s="25">
        <v>1.9399999999999999</v>
      </c>
    </row>
    <row r="185" ht="15">
      <c r="A185" s="26"/>
      <c r="B185" s="27"/>
      <c r="C185" s="28"/>
      <c r="D185" s="30"/>
      <c r="E185" s="23" t="s">
        <v>38</v>
      </c>
      <c r="F185" s="24">
        <v>200</v>
      </c>
      <c r="G185" s="24">
        <v>0.96999999999999997</v>
      </c>
      <c r="H185" s="25">
        <v>0.19</v>
      </c>
      <c r="I185" s="25">
        <v>19.59</v>
      </c>
      <c r="J185" s="25">
        <v>83.420000000000002</v>
      </c>
      <c r="K185" s="24">
        <v>389</v>
      </c>
      <c r="L185" s="25">
        <v>14.76</v>
      </c>
    </row>
    <row r="186" ht="15">
      <c r="A186" s="26"/>
      <c r="B186" s="27"/>
      <c r="C186" s="28"/>
      <c r="D186" s="30"/>
      <c r="E186" s="23" t="s">
        <v>37</v>
      </c>
      <c r="F186" s="24">
        <v>50</v>
      </c>
      <c r="G186" s="24">
        <v>1.3100000000000001</v>
      </c>
      <c r="H186" s="25">
        <v>0</v>
      </c>
      <c r="I186" s="25">
        <v>39.920000000000002</v>
      </c>
      <c r="J186" s="25">
        <v>164.90000000000001</v>
      </c>
      <c r="K186" s="24"/>
      <c r="L186" s="25">
        <v>12.75</v>
      </c>
    </row>
    <row r="187" ht="15">
      <c r="A187" s="31"/>
      <c r="B187" s="32"/>
      <c r="C187" s="33"/>
      <c r="D187" s="34" t="s">
        <v>40</v>
      </c>
      <c r="E187" s="41"/>
      <c r="F187" s="42">
        <f>SUM(F178:F186)</f>
        <v>1090</v>
      </c>
      <c r="G187" s="42">
        <f>SUM(G178:G186)</f>
        <v>46.910000000000004</v>
      </c>
      <c r="H187" s="42">
        <f>SUM(H178:H186)</f>
        <v>44.890000000000001</v>
      </c>
      <c r="I187" s="42">
        <f>SUM(I178:I186)</f>
        <v>175.70999999999998</v>
      </c>
      <c r="J187" s="42">
        <f>SUM(J178:J186)</f>
        <v>1293.26</v>
      </c>
      <c r="K187" s="43"/>
      <c r="L187" s="42">
        <f>SUM(L178:L186)</f>
        <v>134.95000000000002</v>
      </c>
    </row>
    <row r="188" ht="15.75">
      <c r="A188" s="44">
        <f>A167</f>
        <v>2</v>
      </c>
      <c r="B188" s="45">
        <f>B167</f>
        <v>4</v>
      </c>
      <c r="C188" s="46" t="s">
        <v>54</v>
      </c>
      <c r="D188" s="47"/>
      <c r="E188" s="48"/>
      <c r="F188" s="49">
        <f>F177+F187</f>
        <v>2160</v>
      </c>
      <c r="G188" s="49">
        <f>G177+G187</f>
        <v>92.060000000000002</v>
      </c>
      <c r="H188" s="49">
        <f>H177+H187</f>
        <v>101.91</v>
      </c>
      <c r="I188" s="49">
        <f>I177+I187</f>
        <v>365.51999999999998</v>
      </c>
      <c r="J188" s="49">
        <f>J177+J187</f>
        <v>2757.3900000000003</v>
      </c>
      <c r="K188" s="49"/>
      <c r="L188" s="49">
        <f>L177+L187</f>
        <v>274.19</v>
      </c>
    </row>
    <row r="189" ht="15">
      <c r="A189" s="19">
        <v>2</v>
      </c>
      <c r="B189" s="20">
        <v>5</v>
      </c>
      <c r="C189" s="21" t="s">
        <v>26</v>
      </c>
      <c r="D189" s="22" t="s">
        <v>27</v>
      </c>
      <c r="E189" s="23" t="s">
        <v>80</v>
      </c>
      <c r="F189" s="24">
        <v>180</v>
      </c>
      <c r="G189" s="24">
        <v>3.8199999999999998</v>
      </c>
      <c r="H189" s="25">
        <v>6.3300000000000001</v>
      </c>
      <c r="I189" s="25">
        <v>25.699999999999999</v>
      </c>
      <c r="J189" s="25">
        <v>175.53</v>
      </c>
      <c r="K189" s="24">
        <v>312</v>
      </c>
      <c r="L189" s="25">
        <v>12.449999999999999</v>
      </c>
    </row>
    <row r="190" ht="15">
      <c r="A190" s="26"/>
      <c r="B190" s="27"/>
      <c r="C190" s="28"/>
      <c r="D190" s="30"/>
      <c r="E190" s="23" t="s">
        <v>77</v>
      </c>
      <c r="F190" s="24">
        <v>150</v>
      </c>
      <c r="G190" s="24">
        <v>24.579999999999998</v>
      </c>
      <c r="H190" s="25">
        <v>27.469999999999999</v>
      </c>
      <c r="I190" s="25">
        <v>6.5999999999999996</v>
      </c>
      <c r="J190" s="25">
        <v>372.24000000000001</v>
      </c>
      <c r="K190" s="24">
        <v>246</v>
      </c>
      <c r="L190" s="25">
        <v>71.359999999999999</v>
      </c>
    </row>
    <row r="191" ht="15">
      <c r="A191" s="26"/>
      <c r="B191" s="27"/>
      <c r="C191" s="28"/>
      <c r="D191" s="29" t="s">
        <v>29</v>
      </c>
      <c r="E191" s="23" t="s">
        <v>30</v>
      </c>
      <c r="F191" s="24">
        <v>210</v>
      </c>
      <c r="G191" s="24">
        <v>0.089999999999999997</v>
      </c>
      <c r="H191" s="25">
        <v>0.01</v>
      </c>
      <c r="I191" s="25">
        <v>14.81</v>
      </c>
      <c r="J191" s="25">
        <v>61.350000000000001</v>
      </c>
      <c r="K191" s="24">
        <v>431</v>
      </c>
      <c r="L191" s="25">
        <v>3.3599999999999999</v>
      </c>
    </row>
    <row r="192" ht="15">
      <c r="A192" s="26"/>
      <c r="B192" s="27"/>
      <c r="C192" s="28"/>
      <c r="D192" s="29" t="s">
        <v>31</v>
      </c>
      <c r="E192" s="23" t="s">
        <v>32</v>
      </c>
      <c r="F192" s="24">
        <v>40</v>
      </c>
      <c r="G192" s="24">
        <v>2.96</v>
      </c>
      <c r="H192" s="25">
        <v>0.23999999999999999</v>
      </c>
      <c r="I192" s="25">
        <v>19.469999999999999</v>
      </c>
      <c r="J192" s="25">
        <v>91.890000000000001</v>
      </c>
      <c r="K192" s="24"/>
      <c r="L192" s="25">
        <v>2.7999999999999998</v>
      </c>
    </row>
    <row r="193" ht="15">
      <c r="A193" s="26"/>
      <c r="B193" s="27"/>
      <c r="C193" s="28"/>
      <c r="D193" s="29" t="s">
        <v>33</v>
      </c>
      <c r="E193" s="23" t="s">
        <v>67</v>
      </c>
      <c r="F193" s="24">
        <v>200</v>
      </c>
      <c r="G193" s="24">
        <v>1.8</v>
      </c>
      <c r="H193" s="25">
        <v>0.40000000000000002</v>
      </c>
      <c r="I193" s="25">
        <v>16.199999999999999</v>
      </c>
      <c r="J193" s="25">
        <v>86</v>
      </c>
      <c r="K193" s="24"/>
      <c r="L193" s="25">
        <v>46.909999999999997</v>
      </c>
    </row>
    <row r="194" ht="15">
      <c r="A194" s="26"/>
      <c r="B194" s="27"/>
      <c r="C194" s="28"/>
      <c r="D194" s="30"/>
      <c r="E194" s="23" t="s">
        <v>93</v>
      </c>
      <c r="F194" s="24">
        <v>100</v>
      </c>
      <c r="G194" s="24">
        <v>1.8999999999999999</v>
      </c>
      <c r="H194" s="25">
        <v>5.1399999999999997</v>
      </c>
      <c r="I194" s="25">
        <v>3.9900000000000002</v>
      </c>
      <c r="J194" s="25">
        <v>70.620000000000005</v>
      </c>
      <c r="K194" s="24">
        <v>21</v>
      </c>
      <c r="L194" s="25">
        <v>16.719999999999999</v>
      </c>
    </row>
    <row r="195" ht="15.75" customHeight="1">
      <c r="A195" s="31"/>
      <c r="B195" s="32"/>
      <c r="C195" s="33"/>
      <c r="D195" s="34" t="s">
        <v>40</v>
      </c>
      <c r="E195" s="56"/>
      <c r="F195" s="57">
        <f>SUM(F189:F194)</f>
        <v>880</v>
      </c>
      <c r="G195" s="57">
        <f>SUM(G189:G194)</f>
        <v>35.149999999999999</v>
      </c>
      <c r="H195" s="57">
        <f>SUM(H189:H194)</f>
        <v>39.589999999999996</v>
      </c>
      <c r="I195" s="57">
        <f>SUM(I189:I194)</f>
        <v>86.769999999999996</v>
      </c>
      <c r="J195" s="57">
        <f>SUM(J189:J194)</f>
        <v>857.63</v>
      </c>
      <c r="K195" s="58"/>
      <c r="L195" s="57">
        <f>SUM(L189:L194)</f>
        <v>153.59999999999999</v>
      </c>
    </row>
    <row r="196" ht="15">
      <c r="A196" s="38">
        <f>A189</f>
        <v>2</v>
      </c>
      <c r="B196" s="39">
        <f>B189</f>
        <v>5</v>
      </c>
      <c r="C196" s="40" t="s">
        <v>41</v>
      </c>
      <c r="D196" s="29" t="s">
        <v>42</v>
      </c>
      <c r="E196" s="23"/>
      <c r="F196" s="24"/>
      <c r="G196" s="24"/>
      <c r="H196" s="25"/>
      <c r="I196" s="25"/>
      <c r="J196" s="25"/>
      <c r="K196" s="24"/>
      <c r="L196" s="25"/>
    </row>
    <row r="197" ht="15">
      <c r="A197" s="26"/>
      <c r="B197" s="27"/>
      <c r="C197" s="28"/>
      <c r="D197" s="29" t="s">
        <v>43</v>
      </c>
      <c r="E197" s="23" t="s">
        <v>94</v>
      </c>
      <c r="F197" s="24">
        <v>250</v>
      </c>
      <c r="G197" s="24">
        <v>14.75</v>
      </c>
      <c r="H197" s="25">
        <v>13.140000000000001</v>
      </c>
      <c r="I197" s="25">
        <v>18.870000000000001</v>
      </c>
      <c r="J197" s="25">
        <v>252.90000000000001</v>
      </c>
      <c r="K197" s="24">
        <v>102</v>
      </c>
      <c r="L197" s="25">
        <v>30.710000000000001</v>
      </c>
    </row>
    <row r="198" ht="15">
      <c r="A198" s="26"/>
      <c r="B198" s="27"/>
      <c r="C198" s="28"/>
      <c r="D198" s="29" t="s">
        <v>45</v>
      </c>
      <c r="E198" s="23" t="s">
        <v>95</v>
      </c>
      <c r="F198" s="24">
        <v>280</v>
      </c>
      <c r="G198" s="24">
        <v>29.210000000000001</v>
      </c>
      <c r="H198" s="25">
        <v>39.539999999999999</v>
      </c>
      <c r="I198" s="25">
        <v>50.210000000000001</v>
      </c>
      <c r="J198" s="25">
        <v>680.57000000000005</v>
      </c>
      <c r="K198" s="24">
        <v>311</v>
      </c>
      <c r="L198" s="25">
        <v>61.560000000000002</v>
      </c>
    </row>
    <row r="199" ht="15">
      <c r="A199" s="26"/>
      <c r="B199" s="27"/>
      <c r="C199" s="28"/>
      <c r="D199" s="29" t="s">
        <v>47</v>
      </c>
      <c r="E199" s="23"/>
      <c r="F199" s="24"/>
      <c r="G199" s="24"/>
      <c r="H199" s="25"/>
      <c r="I199" s="25"/>
      <c r="J199" s="25"/>
      <c r="K199" s="24"/>
      <c r="L199" s="25"/>
    </row>
    <row r="200" ht="15">
      <c r="A200" s="26"/>
      <c r="B200" s="27"/>
      <c r="C200" s="28"/>
      <c r="D200" s="29" t="s">
        <v>49</v>
      </c>
      <c r="E200" s="23" t="s">
        <v>64</v>
      </c>
      <c r="F200" s="24">
        <v>200</v>
      </c>
      <c r="G200" s="24">
        <v>0.080000000000000002</v>
      </c>
      <c r="H200" s="25">
        <v>0.080000000000000002</v>
      </c>
      <c r="I200" s="25">
        <v>25.129999999999999</v>
      </c>
      <c r="J200" s="25">
        <v>102.01000000000001</v>
      </c>
      <c r="K200" s="24">
        <v>396</v>
      </c>
      <c r="L200" s="25">
        <v>4.0199999999999996</v>
      </c>
    </row>
    <row r="201" ht="15">
      <c r="A201" s="26"/>
      <c r="B201" s="27"/>
      <c r="C201" s="28"/>
      <c r="D201" s="29" t="s">
        <v>51</v>
      </c>
      <c r="E201" s="23" t="s">
        <v>32</v>
      </c>
      <c r="F201" s="24">
        <v>20</v>
      </c>
      <c r="G201" s="24">
        <v>1.48</v>
      </c>
      <c r="H201" s="25">
        <v>0.12</v>
      </c>
      <c r="I201" s="25">
        <v>9.7300000000000004</v>
      </c>
      <c r="J201" s="25">
        <v>45.939999999999998</v>
      </c>
      <c r="K201" s="24"/>
      <c r="L201" s="25">
        <v>1.3999999999999999</v>
      </c>
    </row>
    <row r="202" ht="15">
      <c r="A202" s="26"/>
      <c r="B202" s="27"/>
      <c r="C202" s="28"/>
      <c r="D202" s="59" t="s">
        <v>52</v>
      </c>
      <c r="E202" s="23" t="s">
        <v>53</v>
      </c>
      <c r="F202" s="24">
        <v>30</v>
      </c>
      <c r="G202" s="24">
        <v>1.9199999999999999</v>
      </c>
      <c r="H202" s="25">
        <v>0.34999999999999998</v>
      </c>
      <c r="I202" s="25">
        <v>11.52</v>
      </c>
      <c r="J202" s="25">
        <v>57.619999999999997</v>
      </c>
      <c r="K202" s="24"/>
      <c r="L202" s="25">
        <v>1.9399999999999999</v>
      </c>
    </row>
    <row r="203" ht="15">
      <c r="A203" s="26"/>
      <c r="B203" s="27"/>
      <c r="C203" s="28"/>
      <c r="D203" s="30"/>
      <c r="E203" s="23" t="s">
        <v>67</v>
      </c>
      <c r="F203" s="24">
        <v>200</v>
      </c>
      <c r="G203" s="24">
        <v>1.8</v>
      </c>
      <c r="H203" s="25">
        <v>0.40000000000000002</v>
      </c>
      <c r="I203" s="25">
        <v>16.199999999999999</v>
      </c>
      <c r="J203" s="25">
        <v>86</v>
      </c>
      <c r="K203" s="24"/>
      <c r="L203" s="25">
        <v>46.909999999999997</v>
      </c>
    </row>
    <row r="204" ht="15">
      <c r="A204" s="31"/>
      <c r="B204" s="32"/>
      <c r="C204" s="33"/>
      <c r="D204" s="34" t="s">
        <v>40</v>
      </c>
      <c r="E204" s="41"/>
      <c r="F204" s="42">
        <f>SUM(F196:F203)</f>
        <v>980</v>
      </c>
      <c r="G204" s="42">
        <f>SUM(G196:G203)</f>
        <v>49.239999999999995</v>
      </c>
      <c r="H204" s="42">
        <f>SUM(H196:H203)</f>
        <v>53.629999999999995</v>
      </c>
      <c r="I204" s="42">
        <f>SUM(I196:I203)</f>
        <v>131.66</v>
      </c>
      <c r="J204" s="42">
        <f>SUM(J196:J203)</f>
        <v>1225.04</v>
      </c>
      <c r="K204" s="43"/>
      <c r="L204" s="42">
        <f>SUM(L196:L203)</f>
        <v>146.54000000000002</v>
      </c>
    </row>
    <row r="205" ht="15.75">
      <c r="A205" s="44">
        <f>A189</f>
        <v>2</v>
      </c>
      <c r="B205" s="45">
        <f>B189</f>
        <v>5</v>
      </c>
      <c r="C205" s="46" t="s">
        <v>54</v>
      </c>
      <c r="D205" s="47"/>
      <c r="E205" s="60"/>
      <c r="F205" s="61">
        <f>F195+F204</f>
        <v>1860</v>
      </c>
      <c r="G205" s="61">
        <f>G195+G204</f>
        <v>84.389999999999986</v>
      </c>
      <c r="H205" s="61">
        <f>H195+H204</f>
        <v>93.219999999999999</v>
      </c>
      <c r="I205" s="61">
        <f>I195+I204</f>
        <v>218.43000000000001</v>
      </c>
      <c r="J205" s="61">
        <f>J195+J204</f>
        <v>2082.6700000000001</v>
      </c>
      <c r="K205" s="61"/>
      <c r="L205" s="61">
        <f>L195+L204</f>
        <v>300.13999999999999</v>
      </c>
    </row>
    <row r="206" ht="13.5">
      <c r="A206" s="62"/>
      <c r="B206" s="63"/>
      <c r="C206" s="64" t="s">
        <v>96</v>
      </c>
      <c r="D206" s="64"/>
      <c r="E206" s="64"/>
      <c r="F206" s="65">
        <f>(F27+F49+F68+F88+F107+F129+F148+F166+F188+F205)/(IF(F27=0,0,1)+IF(F49=0,0,1)+IF(F68=0,0,1)+IF(F88=0,0,1)+IF(F107=0,0,1)+IF(F129=0,0,1)+IF(F148=0,0,1)+IF(F166=0,0,1)+IF(F188=0,0,1)+IF(F205=0,0,1))</f>
        <v>2007.5</v>
      </c>
      <c r="G206" s="65">
        <f>(G27+G49+G68+G88+G107+G129+G148+G166+G188+G205)/(IF(G27=0,0,1)+IF(G49=0,0,1)+IF(G68=0,0,1)+IF(G88=0,0,1)+IF(G107=0,0,1)+IF(G129=0,0,1)+IF(G148=0,0,1)+IF(G166=0,0,1)+IF(G188=0,0,1)+IF(G205=0,0,1))</f>
        <v>86.140999999999977</v>
      </c>
      <c r="H206" s="65">
        <f>(H27+H49+H68+H88+H107+H129+H148+H166+H188+H205)/(IF(H27=0,0,1)+IF(H49=0,0,1)+IF(H68=0,0,1)+IF(H88=0,0,1)+IF(H107=0,0,1)+IF(H129=0,0,1)+IF(H148=0,0,1)+IF(H166=0,0,1)+IF(H188=0,0,1)+IF(H205=0,0,1))</f>
        <v>90.630999999999986</v>
      </c>
      <c r="I206" s="65">
        <f>(I27+I49+I68+I88+I107+I129+I148+I166+I188+I205)/(IF(I27=0,0,1)+IF(I49=0,0,1)+IF(I68=0,0,1)+IF(I88=0,0,1)+IF(I107=0,0,1)+IF(I129=0,0,1)+IF(I148=0,0,1)+IF(I166=0,0,1)+IF(I188=0,0,1)+IF(I205=0,0,1))</f>
        <v>296.428</v>
      </c>
      <c r="J206" s="65">
        <f>(J27+J49+J68+J88+J107+J129+J148+J166+J188+J205)/(IF(J27=0,0,1)+IF(J49=0,0,1)+IF(J68=0,0,1)+IF(J88=0,0,1)+IF(J107=0,0,1)+IF(J129=0,0,1)+IF(J148=0,0,1)+IF(J166=0,0,1)+IF(J188=0,0,1)+IF(J205=0,0,1))</f>
        <v>2373.8150000000001</v>
      </c>
      <c r="K206" s="65"/>
      <c r="L206" s="65">
        <f>(L27+L49+L68+L88+L107+L129+L148+L166+L188+L205)/(IF(L27=0,0,1)+IF(L49=0,0,1)+IF(L68=0,0,1)+IF(L88=0,0,1)+IF(L107=0,0,1)+IF(L129=0,0,1)+IF(L148=0,0,1)+IF(L166=0,0,1)+IF(L188=0,0,1)+IF(L205=0,0,1))</f>
        <v>279.60199999999998</v>
      </c>
    </row>
    <row r="207" ht="14.25">
      <c r="F207" s="1"/>
      <c r="G207" s="1"/>
      <c r="H207" s="1"/>
      <c r="I207" s="1"/>
      <c r="J207" s="1"/>
      <c r="L207" s="1"/>
    </row>
  </sheetData>
  <mergeCells count="14">
    <mergeCell ref="C1:E1"/>
    <mergeCell ref="H1:K1"/>
    <mergeCell ref="H2:K2"/>
    <mergeCell ref="C27:D27"/>
    <mergeCell ref="C49:D49"/>
    <mergeCell ref="C68:D68"/>
    <mergeCell ref="C88:D88"/>
    <mergeCell ref="C107:D107"/>
    <mergeCell ref="C129:D129"/>
    <mergeCell ref="C148:D148"/>
    <mergeCell ref="C166:D166"/>
    <mergeCell ref="C188:D188"/>
    <mergeCell ref="C205:D205"/>
    <mergeCell ref="C206:E20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ONLYOFFICE/8.2.2.22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2022-05-16T14:23:56Z</dcterms:created>
  <dcterms:modified xsi:type="dcterms:W3CDTF">2024-12-08T20:24:41Z</dcterms:modified>
</cp:coreProperties>
</file>