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50" activeTab="6"/>
  </bookViews>
  <sheets>
    <sheet name="5 класс" sheetId="4" r:id="rId1"/>
    <sheet name="6 класс" sheetId="20" r:id="rId2"/>
    <sheet name="7 класс" sheetId="19" r:id="rId3"/>
    <sheet name="8 класс" sheetId="18" r:id="rId4"/>
    <sheet name="9 класс" sheetId="17" r:id="rId5"/>
    <sheet name="10 класс" sheetId="16" r:id="rId6"/>
    <sheet name="11 класс" sheetId="15" r:id="rId7"/>
  </sheets>
  <calcPr calcId="124519"/>
</workbook>
</file>

<file path=xl/calcChain.xml><?xml version="1.0" encoding="utf-8"?>
<calcChain xmlns="http://schemas.openxmlformats.org/spreadsheetml/2006/main">
  <c r="L11" i="15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7" i="16"/>
  <c r="L11"/>
  <c r="L15"/>
  <c r="L19"/>
  <c r="L23"/>
  <c r="L27"/>
  <c r="L31"/>
  <c r="M15" i="17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5" i="18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L33" i="20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3" i="19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8"/>
  <c r="L10"/>
  <c r="M12" s="1"/>
  <c r="L12"/>
  <c r="L13"/>
  <c r="M10" s="1"/>
  <c r="L9"/>
  <c r="M9" s="1"/>
  <c r="L4"/>
  <c r="M8" s="1"/>
  <c r="L7"/>
  <c r="M7" s="1"/>
  <c r="L11"/>
  <c r="L5"/>
  <c r="M5" s="1"/>
  <c r="L6"/>
  <c r="M4" s="1"/>
  <c r="L33" i="18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3" i="17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M14" s="1"/>
  <c r="L4"/>
  <c r="M4" s="1"/>
  <c r="L13"/>
  <c r="M13" s="1"/>
  <c r="L9"/>
  <c r="M9" s="1"/>
  <c r="L12"/>
  <c r="M12" s="1"/>
  <c r="L5"/>
  <c r="M5" s="1"/>
  <c r="L6"/>
  <c r="M6" s="1"/>
  <c r="L7"/>
  <c r="M7" s="1"/>
  <c r="L8"/>
  <c r="M8" s="1"/>
  <c r="L11"/>
  <c r="M11" s="1"/>
  <c r="L10"/>
  <c r="M10" s="1"/>
  <c r="K33" i="16"/>
  <c r="L33" s="1"/>
  <c r="K32"/>
  <c r="L32" s="1"/>
  <c r="K31"/>
  <c r="K30"/>
  <c r="L30" s="1"/>
  <c r="K29"/>
  <c r="L29" s="1"/>
  <c r="K28"/>
  <c r="L28" s="1"/>
  <c r="K27"/>
  <c r="K26"/>
  <c r="L26" s="1"/>
  <c r="K25"/>
  <c r="L25" s="1"/>
  <c r="K24"/>
  <c r="L24" s="1"/>
  <c r="K23"/>
  <c r="K22"/>
  <c r="L22" s="1"/>
  <c r="K21"/>
  <c r="L21" s="1"/>
  <c r="K20"/>
  <c r="L20" s="1"/>
  <c r="K19"/>
  <c r="K18"/>
  <c r="L18" s="1"/>
  <c r="K17"/>
  <c r="L17" s="1"/>
  <c r="K16"/>
  <c r="L16" s="1"/>
  <c r="K15"/>
  <c r="K14"/>
  <c r="L14" s="1"/>
  <c r="K13"/>
  <c r="L13" s="1"/>
  <c r="K12"/>
  <c r="L12" s="1"/>
  <c r="K11"/>
  <c r="K10"/>
  <c r="L10" s="1"/>
  <c r="K9"/>
  <c r="L9" s="1"/>
  <c r="K8"/>
  <c r="L8" s="1"/>
  <c r="K7"/>
  <c r="K6"/>
  <c r="L6" s="1"/>
  <c r="K5"/>
  <c r="L5" s="1"/>
  <c r="K4"/>
  <c r="L4" s="1"/>
  <c r="K33" i="15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L10" s="1"/>
  <c r="K9"/>
  <c r="L9" s="1"/>
  <c r="K8"/>
  <c r="L8" s="1"/>
  <c r="K4"/>
  <c r="L4" s="1"/>
  <c r="K5"/>
  <c r="L5" s="1"/>
  <c r="K7"/>
  <c r="L7" s="1"/>
  <c r="K6"/>
  <c r="L6" s="1"/>
  <c r="M5" i="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4"/>
  <c r="M6" i="19" l="1"/>
  <c r="M11"/>
  <c r="M13"/>
</calcChain>
</file>

<file path=xl/sharedStrings.xml><?xml version="1.0" encoding="utf-8"?>
<sst xmlns="http://schemas.openxmlformats.org/spreadsheetml/2006/main" count="247" uniqueCount="64">
  <si>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</si>
  <si>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</si>
  <si>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</si>
  <si>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</si>
  <si>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</si>
  <si>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</si>
  <si>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</si>
  <si>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</si>
  <si>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</si>
  <si>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</si>
  <si>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</si>
  <si>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</si>
  <si>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Задача 1</t>
  </si>
  <si>
    <t>Задача 2</t>
  </si>
  <si>
    <t>Задача 3</t>
  </si>
  <si>
    <t>5 класс</t>
  </si>
  <si>
    <t>Предварительные результаты школьного этапа всероссийской олимпиады 2023 года по экономике</t>
  </si>
  <si>
    <t>Задание 1</t>
  </si>
  <si>
    <t>Задание 2</t>
  </si>
  <si>
    <t>Задание 3</t>
  </si>
  <si>
    <t>ФИО</t>
  </si>
  <si>
    <t>6 класс</t>
  </si>
  <si>
    <t>Найденова Злата Владиславовна</t>
  </si>
  <si>
    <t>9А</t>
  </si>
  <si>
    <t>МОУ "Гимназия №2"г.Воркуты</t>
  </si>
  <si>
    <t>Андранович Елена Вячесалвовна</t>
  </si>
  <si>
    <t>Иванова Анастасия Федоровна</t>
  </si>
  <si>
    <t>Саламашенко Лилия Александровна</t>
  </si>
  <si>
    <t>Макарютин Александр Сергеевич</t>
  </si>
  <si>
    <t>Хлынова Татьяна Александровна</t>
  </si>
  <si>
    <t>Соколов Ярослав Максимович</t>
  </si>
  <si>
    <t>9Б</t>
  </si>
  <si>
    <t>Гуржий Дмитрий Андреевич</t>
  </si>
  <si>
    <t>Мяндин Матвей Андреевич</t>
  </si>
  <si>
    <t>Литвиненко Виталий  Евгеньевич</t>
  </si>
  <si>
    <t>Скворцов Егор Сергеевич</t>
  </si>
  <si>
    <t>Шестаков Мирон Гаврилович</t>
  </si>
  <si>
    <t>Рязанова Елизавета Вячеславовна</t>
  </si>
  <si>
    <t>МОУ "Гимназия №2" г.Воркуты</t>
  </si>
  <si>
    <t>Андранович Елена Вячеславовна</t>
  </si>
  <si>
    <t>Горанова Екатерина Михайловна</t>
  </si>
  <si>
    <t>Субботина Полина Олеговна</t>
  </si>
  <si>
    <t>Тарасов Максим Александрович</t>
  </si>
  <si>
    <t>Самойлова Елизавета Валерьевна</t>
  </si>
  <si>
    <t>Краснов Константин Сергеевич</t>
  </si>
  <si>
    <t>Мыхлык Андрей Евгеньевич</t>
  </si>
  <si>
    <t>7Б</t>
  </si>
  <si>
    <t>Андранович Елена вячеславовна</t>
  </si>
  <si>
    <t>Никифоров Дмитрий Алексеевич</t>
  </si>
  <si>
    <t>Емельянов Семен Борисович</t>
  </si>
  <si>
    <t>Войцык Антон Дмириеевич</t>
  </si>
  <si>
    <t>Козлов Ярослав Вячеславович</t>
  </si>
  <si>
    <t>Эркебаев Гайдар Давранбекович</t>
  </si>
  <si>
    <t>Гуревич Маргарита Константиновна</t>
  </si>
  <si>
    <t>Руденко Анжелика Михайловна</t>
  </si>
  <si>
    <t>7В</t>
  </si>
  <si>
    <t>Кузовлев Даниил Романович</t>
  </si>
  <si>
    <t>Сыкчин Дмитрий Николаевич</t>
  </si>
  <si>
    <t>победитель</t>
  </si>
  <si>
    <t xml:space="preserve">призер </t>
  </si>
  <si>
    <t>участник</t>
  </si>
  <si>
    <t>призер</t>
  </si>
  <si>
    <t>Ванюшкина Олеся Владимировна</t>
  </si>
  <si>
    <t>Мусаев Исмат Алиханович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</si>
</sst>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D9" sqref="D9"/>
    </sheetView>
  </sheetViews>
  <sheetFormatPr defaultRowHeight="15.7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8">
        <f>SUM(F4:K4)</f>
        <v>0</v>
      </c>
      <c r="M4" s="9">
        <f>L4/64</f>
        <v>0</v>
      </c>
      <c r="N4" s="10"/>
    </row>
    <row r="5" spans="1:14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ref="L5:L33" si="0">SUM(F5:K5)</f>
        <v>0</v>
      </c>
      <c r="M5" s="9">
        <f t="shared" ref="M5:M33" si="1">L5/64</f>
        <v>0</v>
      </c>
      <c r="N5" s="10"/>
    </row>
    <row r="6" spans="1:14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0"/>
        <v>0</v>
      </c>
      <c r="M15" s="9">
        <f t="shared" si="1"/>
        <v>0</v>
      </c>
      <c r="N15" s="10"/>
    </row>
    <row r="16" spans="1:14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sortState ref="A4:Q33">
    <sortCondition descending="1" ref="M4:M33"/>
  </sortState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M4" sqref="M4"/>
    </sheetView>
  </sheetViews>
  <sheetFormatPr defaultRowHeight="15.7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8">
        <f>SUM(F4:K4)</f>
        <v>0</v>
      </c>
      <c r="M4" s="9">
        <f>L4/64</f>
        <v>0</v>
      </c>
      <c r="N4" s="10"/>
    </row>
    <row r="5" spans="1:14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ref="L5:L33" si="0">SUM(F5:K5)</f>
        <v>0</v>
      </c>
      <c r="M5" s="9">
        <f t="shared" ref="M5:M33" si="1">L5/64</f>
        <v>0</v>
      </c>
      <c r="N5" s="10"/>
    </row>
    <row r="6" spans="1:14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0"/>
        <v>0</v>
      </c>
      <c r="M15" s="9">
        <f t="shared" si="1"/>
        <v>0</v>
      </c>
      <c r="N15" s="10"/>
    </row>
    <row r="16" spans="1:14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opLeftCell="C1" zoomScale="96" zoomScaleNormal="96" workbookViewId="0">
      <selection activeCell="H20" sqref="H20"/>
    </sheetView>
  </sheetViews>
  <sheetFormatPr defaultRowHeight="15.75"/>
  <cols>
    <col min="1" max="1" width="36.28515625" style="3" customWidth="1"/>
    <col min="2" max="3" width="9.140625" style="3"/>
    <col min="4" max="4" width="32.140625" style="3" customWidth="1"/>
    <col min="5" max="5" width="34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11" t="s">
        <v>51</v>
      </c>
      <c r="B4" s="12">
        <v>8</v>
      </c>
      <c r="C4" s="12" t="s">
        <v>46</v>
      </c>
      <c r="D4" s="16" t="s">
        <v>24</v>
      </c>
      <c r="E4" s="13" t="s">
        <v>47</v>
      </c>
      <c r="F4" s="18">
        <v>3</v>
      </c>
      <c r="G4" s="18">
        <v>8</v>
      </c>
      <c r="H4" s="18">
        <v>14</v>
      </c>
      <c r="I4" s="18">
        <v>5</v>
      </c>
      <c r="J4" s="18">
        <v>10</v>
      </c>
      <c r="K4" s="18">
        <v>5</v>
      </c>
      <c r="L4" s="8">
        <f>SUM(F4:K4)</f>
        <v>45</v>
      </c>
      <c r="M4" s="9">
        <f>L4/64</f>
        <v>0.703125</v>
      </c>
      <c r="N4" s="10" t="s">
        <v>58</v>
      </c>
    </row>
    <row r="5" spans="1:14">
      <c r="A5" s="11" t="s">
        <v>48</v>
      </c>
      <c r="B5" s="12">
        <v>11</v>
      </c>
      <c r="C5" s="12" t="s">
        <v>46</v>
      </c>
      <c r="D5" s="16" t="s">
        <v>24</v>
      </c>
      <c r="E5" s="13" t="s">
        <v>47</v>
      </c>
      <c r="F5" s="18">
        <v>4</v>
      </c>
      <c r="G5" s="18">
        <v>12</v>
      </c>
      <c r="H5" s="18">
        <v>12</v>
      </c>
      <c r="I5" s="18">
        <v>5</v>
      </c>
      <c r="J5" s="18">
        <v>10</v>
      </c>
      <c r="K5" s="18">
        <v>0</v>
      </c>
      <c r="L5" s="8">
        <f>SUM(F5:K5)</f>
        <v>43</v>
      </c>
      <c r="M5" s="9">
        <f t="shared" ref="M5:M33" si="0">L5/64</f>
        <v>0.671875</v>
      </c>
      <c r="N5" s="10" t="s">
        <v>59</v>
      </c>
    </row>
    <row r="6" spans="1:14">
      <c r="A6" s="22" t="s">
        <v>45</v>
      </c>
      <c r="B6" s="5">
        <v>12</v>
      </c>
      <c r="C6" s="6" t="s">
        <v>46</v>
      </c>
      <c r="D6" s="22" t="s">
        <v>24</v>
      </c>
      <c r="E6" s="4" t="s">
        <v>47</v>
      </c>
      <c r="F6" s="24">
        <v>3</v>
      </c>
      <c r="G6" s="24">
        <v>8</v>
      </c>
      <c r="H6" s="24">
        <v>14</v>
      </c>
      <c r="I6" s="24">
        <v>10</v>
      </c>
      <c r="J6" s="24">
        <v>5</v>
      </c>
      <c r="K6" s="24">
        <v>0</v>
      </c>
      <c r="L6" s="8">
        <f>SUM(F6:K6)</f>
        <v>40</v>
      </c>
      <c r="M6" s="9">
        <f t="shared" si="0"/>
        <v>0.625</v>
      </c>
      <c r="N6" s="10" t="s">
        <v>59</v>
      </c>
    </row>
    <row r="7" spans="1:14">
      <c r="A7" s="22" t="s">
        <v>50</v>
      </c>
      <c r="B7" s="5">
        <v>9</v>
      </c>
      <c r="C7" s="6" t="s">
        <v>46</v>
      </c>
      <c r="D7" s="22" t="s">
        <v>24</v>
      </c>
      <c r="E7" s="4" t="s">
        <v>47</v>
      </c>
      <c r="F7" s="24">
        <v>4</v>
      </c>
      <c r="G7" s="24">
        <v>6</v>
      </c>
      <c r="H7" s="24">
        <v>10</v>
      </c>
      <c r="I7" s="24">
        <v>10</v>
      </c>
      <c r="J7" s="24">
        <v>10</v>
      </c>
      <c r="K7" s="24">
        <v>0</v>
      </c>
      <c r="L7" s="8">
        <f>SUM(F7:K7)</f>
        <v>40</v>
      </c>
      <c r="M7" s="9">
        <f t="shared" si="0"/>
        <v>0.625</v>
      </c>
      <c r="N7" s="10" t="s">
        <v>59</v>
      </c>
    </row>
    <row r="8" spans="1:14">
      <c r="A8" s="11" t="s">
        <v>56</v>
      </c>
      <c r="B8" s="12">
        <v>3</v>
      </c>
      <c r="C8" s="12" t="s">
        <v>55</v>
      </c>
      <c r="D8" s="16" t="s">
        <v>24</v>
      </c>
      <c r="E8" s="13" t="s">
        <v>47</v>
      </c>
      <c r="F8" s="18">
        <v>4</v>
      </c>
      <c r="G8" s="18">
        <v>8</v>
      </c>
      <c r="H8" s="18">
        <v>14</v>
      </c>
      <c r="I8" s="18">
        <v>10</v>
      </c>
      <c r="J8" s="18">
        <v>0</v>
      </c>
      <c r="K8" s="18">
        <v>0</v>
      </c>
      <c r="L8" s="8">
        <f>SUM(F8:K8)</f>
        <v>36</v>
      </c>
      <c r="M8" s="9">
        <f t="shared" si="0"/>
        <v>0.5625</v>
      </c>
      <c r="N8" s="10" t="s">
        <v>59</v>
      </c>
    </row>
    <row r="9" spans="1:14">
      <c r="A9" s="11" t="s">
        <v>52</v>
      </c>
      <c r="B9" s="12">
        <v>7</v>
      </c>
      <c r="C9" s="12" t="s">
        <v>46</v>
      </c>
      <c r="D9" s="16" t="s">
        <v>24</v>
      </c>
      <c r="E9" s="13" t="s">
        <v>47</v>
      </c>
      <c r="F9" s="18">
        <v>3</v>
      </c>
      <c r="G9" s="18">
        <v>6</v>
      </c>
      <c r="H9" s="18">
        <v>14</v>
      </c>
      <c r="I9" s="18">
        <v>5</v>
      </c>
      <c r="J9" s="18">
        <v>0</v>
      </c>
      <c r="K9" s="18">
        <v>0</v>
      </c>
      <c r="L9" s="8">
        <f>SUM(F9:K9)</f>
        <v>28</v>
      </c>
      <c r="M9" s="9">
        <f t="shared" si="0"/>
        <v>0.4375</v>
      </c>
      <c r="N9" s="10" t="s">
        <v>60</v>
      </c>
    </row>
    <row r="10" spans="1:14">
      <c r="A10" s="22" t="s">
        <v>57</v>
      </c>
      <c r="B10" s="5">
        <v>4</v>
      </c>
      <c r="C10" s="6" t="s">
        <v>55</v>
      </c>
      <c r="D10" s="22" t="s">
        <v>24</v>
      </c>
      <c r="E10" s="4" t="s">
        <v>47</v>
      </c>
      <c r="F10" s="24">
        <v>4</v>
      </c>
      <c r="G10" s="24">
        <v>8</v>
      </c>
      <c r="H10" s="24">
        <v>14</v>
      </c>
      <c r="I10" s="24">
        <v>0</v>
      </c>
      <c r="J10" s="24">
        <v>0</v>
      </c>
      <c r="K10" s="24">
        <v>0</v>
      </c>
      <c r="L10" s="8">
        <f>SUM(F10:K10)</f>
        <v>26</v>
      </c>
      <c r="M10" s="9">
        <f t="shared" si="0"/>
        <v>0.40625</v>
      </c>
      <c r="N10" s="10" t="s">
        <v>60</v>
      </c>
    </row>
    <row r="11" spans="1:14">
      <c r="A11" s="22" t="s">
        <v>49</v>
      </c>
      <c r="B11" s="5">
        <v>10</v>
      </c>
      <c r="C11" s="6" t="s">
        <v>46</v>
      </c>
      <c r="D11" s="22" t="s">
        <v>24</v>
      </c>
      <c r="E11" s="4" t="s">
        <v>47</v>
      </c>
      <c r="F11" s="24">
        <v>3</v>
      </c>
      <c r="G11" s="24">
        <v>6</v>
      </c>
      <c r="H11" s="24">
        <v>6</v>
      </c>
      <c r="I11" s="24">
        <v>0</v>
      </c>
      <c r="J11" s="24">
        <v>10</v>
      </c>
      <c r="K11" s="24">
        <v>0</v>
      </c>
      <c r="L11" s="8">
        <f>SUM(F11:K11)</f>
        <v>25</v>
      </c>
      <c r="M11" s="9">
        <f t="shared" si="0"/>
        <v>0.390625</v>
      </c>
      <c r="N11" s="10" t="s">
        <v>60</v>
      </c>
    </row>
    <row r="12" spans="1:14">
      <c r="A12" s="17" t="s">
        <v>54</v>
      </c>
      <c r="B12" s="12">
        <v>5</v>
      </c>
      <c r="C12" s="12" t="s">
        <v>55</v>
      </c>
      <c r="D12" s="16" t="s">
        <v>24</v>
      </c>
      <c r="E12" s="11" t="s">
        <v>47</v>
      </c>
      <c r="F12" s="18">
        <v>4</v>
      </c>
      <c r="G12" s="18">
        <v>6</v>
      </c>
      <c r="H12" s="18">
        <v>14</v>
      </c>
      <c r="I12" s="18">
        <v>0</v>
      </c>
      <c r="J12" s="18">
        <v>0</v>
      </c>
      <c r="K12" s="18">
        <v>0</v>
      </c>
      <c r="L12" s="8">
        <f>SUM(F12:K12)</f>
        <v>24</v>
      </c>
      <c r="M12" s="9">
        <f t="shared" si="0"/>
        <v>0.375</v>
      </c>
      <c r="N12" s="10" t="s">
        <v>60</v>
      </c>
    </row>
    <row r="13" spans="1:14">
      <c r="A13" s="11" t="s">
        <v>53</v>
      </c>
      <c r="B13" s="12">
        <v>6</v>
      </c>
      <c r="C13" s="12" t="s">
        <v>46</v>
      </c>
      <c r="D13" s="16" t="s">
        <v>24</v>
      </c>
      <c r="E13" s="13" t="s">
        <v>47</v>
      </c>
      <c r="F13" s="18">
        <v>2</v>
      </c>
      <c r="G13" s="18">
        <v>6</v>
      </c>
      <c r="H13" s="18">
        <v>14</v>
      </c>
      <c r="I13" s="18">
        <v>0</v>
      </c>
      <c r="J13" s="18">
        <v>0</v>
      </c>
      <c r="K13" s="18">
        <v>0</v>
      </c>
      <c r="L13" s="8">
        <f>SUM(F13:K13)</f>
        <v>22</v>
      </c>
      <c r="M13" s="9">
        <f t="shared" si="0"/>
        <v>0.34375</v>
      </c>
      <c r="N13" s="10" t="s">
        <v>60</v>
      </c>
    </row>
    <row r="14" spans="1:14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ref="L5:L33" si="1">SUM(F14:K14)</f>
        <v>0</v>
      </c>
      <c r="M14" s="9">
        <f t="shared" si="0"/>
        <v>0</v>
      </c>
      <c r="N14" s="10"/>
    </row>
    <row r="15" spans="1:14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1"/>
        <v>0</v>
      </c>
      <c r="M15" s="9">
        <f t="shared" si="0"/>
        <v>0</v>
      </c>
      <c r="N15" s="10"/>
    </row>
    <row r="16" spans="1:14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1"/>
        <v>0</v>
      </c>
      <c r="M16" s="9">
        <f t="shared" si="0"/>
        <v>0</v>
      </c>
      <c r="N16" s="10"/>
    </row>
    <row r="17" spans="1:14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1"/>
        <v>0</v>
      </c>
      <c r="M17" s="9">
        <f t="shared" si="0"/>
        <v>0</v>
      </c>
      <c r="N17" s="10"/>
    </row>
    <row r="18" spans="1:14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1"/>
        <v>0</v>
      </c>
      <c r="M18" s="9">
        <f t="shared" si="0"/>
        <v>0</v>
      </c>
      <c r="N18" s="10"/>
    </row>
    <row r="19" spans="1:14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1"/>
        <v>0</v>
      </c>
      <c r="M19" s="9">
        <f t="shared" si="0"/>
        <v>0</v>
      </c>
      <c r="N19" s="10"/>
    </row>
    <row r="20" spans="1:14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1"/>
        <v>0</v>
      </c>
      <c r="M20" s="9">
        <f t="shared" si="0"/>
        <v>0</v>
      </c>
      <c r="N20" s="10"/>
    </row>
    <row r="21" spans="1:14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1"/>
        <v>0</v>
      </c>
      <c r="M21" s="9">
        <f t="shared" si="0"/>
        <v>0</v>
      </c>
      <c r="N21" s="10"/>
    </row>
    <row r="22" spans="1:14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1"/>
        <v>0</v>
      </c>
      <c r="M22" s="9">
        <f t="shared" si="0"/>
        <v>0</v>
      </c>
      <c r="N22" s="10"/>
    </row>
    <row r="23" spans="1:14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1"/>
        <v>0</v>
      </c>
      <c r="M23" s="9">
        <f t="shared" si="0"/>
        <v>0</v>
      </c>
      <c r="N23" s="10"/>
    </row>
    <row r="24" spans="1:14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1"/>
        <v>0</v>
      </c>
      <c r="M24" s="9">
        <f t="shared" si="0"/>
        <v>0</v>
      </c>
      <c r="N24" s="10"/>
    </row>
    <row r="25" spans="1:14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1"/>
        <v>0</v>
      </c>
      <c r="M25" s="9">
        <f t="shared" si="0"/>
        <v>0</v>
      </c>
      <c r="N25" s="10"/>
    </row>
    <row r="26" spans="1:14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1"/>
        <v>0</v>
      </c>
      <c r="M26" s="9">
        <f t="shared" si="0"/>
        <v>0</v>
      </c>
      <c r="N26" s="10"/>
    </row>
    <row r="27" spans="1:14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1"/>
        <v>0</v>
      </c>
      <c r="M27" s="9">
        <f t="shared" si="0"/>
        <v>0</v>
      </c>
      <c r="N27" s="10"/>
    </row>
    <row r="28" spans="1:14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1"/>
        <v>0</v>
      </c>
      <c r="M28" s="9">
        <f t="shared" si="0"/>
        <v>0</v>
      </c>
      <c r="N28" s="10"/>
    </row>
    <row r="29" spans="1:14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1"/>
        <v>0</v>
      </c>
      <c r="M29" s="9">
        <f t="shared" si="0"/>
        <v>0</v>
      </c>
      <c r="N29" s="10"/>
    </row>
    <row r="30" spans="1:14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1"/>
        <v>0</v>
      </c>
      <c r="M30" s="9">
        <f t="shared" si="0"/>
        <v>0</v>
      </c>
      <c r="N30" s="10"/>
    </row>
    <row r="31" spans="1:14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1"/>
        <v>0</v>
      </c>
      <c r="M31" s="9">
        <f t="shared" si="0"/>
        <v>0</v>
      </c>
      <c r="N31" s="10"/>
    </row>
    <row r="32" spans="1:14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1"/>
        <v>0</v>
      </c>
      <c r="M32" s="9">
        <f t="shared" si="0"/>
        <v>0</v>
      </c>
      <c r="N32" s="10"/>
    </row>
    <row r="33" spans="1:14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1"/>
        <v>0</v>
      </c>
      <c r="M33" s="9">
        <f t="shared" si="0"/>
        <v>0</v>
      </c>
      <c r="N33" s="10"/>
    </row>
  </sheetData>
  <sortState ref="A4:L13">
    <sortCondition descending="1" ref="L4:L13"/>
  </sortState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M20" sqref="M20"/>
    </sheetView>
  </sheetViews>
  <sheetFormatPr defaultRowHeight="15.7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8">
        <f>SUM(F4:K4)</f>
        <v>0</v>
      </c>
      <c r="M4" s="9">
        <f>L4/80</f>
        <v>0</v>
      </c>
      <c r="N4" s="10"/>
    </row>
    <row r="5" spans="1:14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ref="L5:L33" si="0">SUM(F5:K5)</f>
        <v>0</v>
      </c>
      <c r="M5" s="9">
        <f t="shared" ref="M5:M33" si="1">L5/80</f>
        <v>0</v>
      </c>
      <c r="N5" s="10"/>
    </row>
    <row r="6" spans="1:14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0"/>
        <v>0</v>
      </c>
      <c r="M15" s="9">
        <f t="shared" si="1"/>
        <v>0</v>
      </c>
      <c r="N15" s="10"/>
    </row>
    <row r="16" spans="1:14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workbookViewId="0">
      <selection activeCell="N19" sqref="N19"/>
    </sheetView>
  </sheetViews>
  <sheetFormatPr defaultRowHeight="15.75"/>
  <cols>
    <col min="1" max="1" width="39.140625" style="3" customWidth="1"/>
    <col min="2" max="3" width="9.140625" style="3"/>
    <col min="4" max="4" width="35.7109375" style="3" customWidth="1"/>
    <col min="5" max="5" width="36.57031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11" t="s">
        <v>35</v>
      </c>
      <c r="B4" s="12">
        <v>3</v>
      </c>
      <c r="C4" s="12" t="s">
        <v>31</v>
      </c>
      <c r="D4" s="16" t="s">
        <v>24</v>
      </c>
      <c r="E4" s="13" t="s">
        <v>25</v>
      </c>
      <c r="F4" s="18">
        <v>5</v>
      </c>
      <c r="G4" s="18">
        <v>10</v>
      </c>
      <c r="H4" s="18">
        <v>20</v>
      </c>
      <c r="I4" s="18">
        <v>8</v>
      </c>
      <c r="J4" s="18">
        <v>4</v>
      </c>
      <c r="K4" s="18">
        <v>0</v>
      </c>
      <c r="L4" s="8">
        <f>SUM(F4:K4)</f>
        <v>47</v>
      </c>
      <c r="M4" s="9">
        <f>L4/80</f>
        <v>0.58750000000000002</v>
      </c>
      <c r="N4" s="10" t="s">
        <v>58</v>
      </c>
    </row>
    <row r="5" spans="1:14">
      <c r="A5" s="11" t="s">
        <v>30</v>
      </c>
      <c r="B5" s="12">
        <v>7</v>
      </c>
      <c r="C5" s="12" t="s">
        <v>31</v>
      </c>
      <c r="D5" s="16" t="s">
        <v>24</v>
      </c>
      <c r="E5" s="13" t="s">
        <v>25</v>
      </c>
      <c r="F5" s="18">
        <v>5</v>
      </c>
      <c r="G5" s="18">
        <v>14</v>
      </c>
      <c r="H5" s="18">
        <v>16</v>
      </c>
      <c r="I5" s="18">
        <v>8</v>
      </c>
      <c r="J5" s="18">
        <v>0</v>
      </c>
      <c r="K5" s="18">
        <v>0</v>
      </c>
      <c r="L5" s="8">
        <f>SUM(F5:K5)</f>
        <v>43</v>
      </c>
      <c r="M5" s="9">
        <f>L5/80</f>
        <v>0.53749999999999998</v>
      </c>
      <c r="N5" s="10" t="s">
        <v>61</v>
      </c>
    </row>
    <row r="6" spans="1:14">
      <c r="A6" s="11" t="s">
        <v>29</v>
      </c>
      <c r="B6" s="12">
        <v>8</v>
      </c>
      <c r="C6" s="12" t="s">
        <v>23</v>
      </c>
      <c r="D6" s="16" t="s">
        <v>24</v>
      </c>
      <c r="E6" s="13" t="s">
        <v>25</v>
      </c>
      <c r="F6" s="18">
        <v>4</v>
      </c>
      <c r="G6" s="18">
        <v>10</v>
      </c>
      <c r="H6" s="18">
        <v>16</v>
      </c>
      <c r="I6" s="18">
        <v>8</v>
      </c>
      <c r="J6" s="18">
        <v>4</v>
      </c>
      <c r="K6" s="18">
        <v>0</v>
      </c>
      <c r="L6" s="8">
        <f>SUM(F6:K6)</f>
        <v>42</v>
      </c>
      <c r="M6" s="9">
        <f>L6/80</f>
        <v>0.52500000000000002</v>
      </c>
      <c r="N6" s="10" t="s">
        <v>61</v>
      </c>
    </row>
    <row r="7" spans="1:14">
      <c r="A7" s="4" t="s">
        <v>28</v>
      </c>
      <c r="B7" s="5">
        <v>9</v>
      </c>
      <c r="C7" s="6" t="s">
        <v>23</v>
      </c>
      <c r="D7" s="22" t="s">
        <v>24</v>
      </c>
      <c r="E7" s="4" t="s">
        <v>25</v>
      </c>
      <c r="F7" s="24">
        <v>4</v>
      </c>
      <c r="G7" s="24">
        <v>10</v>
      </c>
      <c r="H7" s="24">
        <v>16</v>
      </c>
      <c r="I7" s="24">
        <v>8</v>
      </c>
      <c r="J7" s="24">
        <v>0</v>
      </c>
      <c r="K7" s="24">
        <v>0</v>
      </c>
      <c r="L7" s="8">
        <f>SUM(F7:K7)</f>
        <v>38</v>
      </c>
      <c r="M7" s="9">
        <f>L7/80</f>
        <v>0.47499999999999998</v>
      </c>
      <c r="N7" s="10" t="s">
        <v>60</v>
      </c>
    </row>
    <row r="8" spans="1:14">
      <c r="A8" s="4" t="s">
        <v>27</v>
      </c>
      <c r="B8" s="5">
        <v>10</v>
      </c>
      <c r="C8" s="6" t="s">
        <v>23</v>
      </c>
      <c r="D8" s="22" t="s">
        <v>24</v>
      </c>
      <c r="E8" s="4" t="s">
        <v>25</v>
      </c>
      <c r="F8" s="24">
        <v>3</v>
      </c>
      <c r="G8" s="24">
        <v>8</v>
      </c>
      <c r="H8" s="24">
        <v>10</v>
      </c>
      <c r="I8" s="24">
        <v>5</v>
      </c>
      <c r="J8" s="24">
        <v>2</v>
      </c>
      <c r="K8" s="24">
        <v>0</v>
      </c>
      <c r="L8" s="8">
        <f>SUM(F8:K8)</f>
        <v>28</v>
      </c>
      <c r="M8" s="9">
        <f>L8/80</f>
        <v>0.35</v>
      </c>
      <c r="N8" s="10" t="s">
        <v>60</v>
      </c>
    </row>
    <row r="9" spans="1:14">
      <c r="A9" s="15" t="s">
        <v>33</v>
      </c>
      <c r="B9" s="12">
        <v>5</v>
      </c>
      <c r="C9" s="12" t="s">
        <v>31</v>
      </c>
      <c r="D9" s="16" t="s">
        <v>24</v>
      </c>
      <c r="E9" s="11" t="s">
        <v>25</v>
      </c>
      <c r="F9" s="18">
        <v>3</v>
      </c>
      <c r="G9" s="18">
        <v>8</v>
      </c>
      <c r="H9" s="18">
        <v>12</v>
      </c>
      <c r="I9" s="18">
        <v>5</v>
      </c>
      <c r="J9" s="18">
        <v>0</v>
      </c>
      <c r="K9" s="18">
        <v>0</v>
      </c>
      <c r="L9" s="8">
        <f>SUM(F9:K9)</f>
        <v>28</v>
      </c>
      <c r="M9" s="9">
        <f>L9/80</f>
        <v>0.35</v>
      </c>
      <c r="N9" s="10" t="s">
        <v>60</v>
      </c>
    </row>
    <row r="10" spans="1:14">
      <c r="A10" s="4" t="s">
        <v>22</v>
      </c>
      <c r="B10" s="5">
        <v>12</v>
      </c>
      <c r="C10" s="6" t="s">
        <v>23</v>
      </c>
      <c r="D10" s="22" t="s">
        <v>24</v>
      </c>
      <c r="E10" s="4" t="s">
        <v>25</v>
      </c>
      <c r="F10" s="24">
        <v>3</v>
      </c>
      <c r="G10" s="24">
        <v>8</v>
      </c>
      <c r="H10" s="24">
        <v>15</v>
      </c>
      <c r="I10" s="24">
        <v>0</v>
      </c>
      <c r="J10" s="24">
        <v>0</v>
      </c>
      <c r="K10" s="24">
        <v>0</v>
      </c>
      <c r="L10" s="8">
        <f>SUM(F10:K10)</f>
        <v>26</v>
      </c>
      <c r="M10" s="9">
        <f>L10/80</f>
        <v>0.32500000000000001</v>
      </c>
      <c r="N10" s="10" t="s">
        <v>60</v>
      </c>
    </row>
    <row r="11" spans="1:14">
      <c r="A11" s="11" t="s">
        <v>26</v>
      </c>
      <c r="B11" s="12">
        <v>11</v>
      </c>
      <c r="C11" s="12" t="s">
        <v>23</v>
      </c>
      <c r="D11" s="16" t="s">
        <v>24</v>
      </c>
      <c r="E11" s="13" t="s">
        <v>25</v>
      </c>
      <c r="F11" s="18">
        <v>3</v>
      </c>
      <c r="G11" s="18">
        <v>6</v>
      </c>
      <c r="H11" s="18">
        <v>10</v>
      </c>
      <c r="I11" s="18">
        <v>5</v>
      </c>
      <c r="J11" s="18">
        <v>2</v>
      </c>
      <c r="K11" s="18">
        <v>0</v>
      </c>
      <c r="L11" s="8">
        <f>SUM(F11:K11)</f>
        <v>26</v>
      </c>
      <c r="M11" s="9">
        <f>L11/80</f>
        <v>0.32500000000000001</v>
      </c>
      <c r="N11" s="10" t="s">
        <v>60</v>
      </c>
    </row>
    <row r="12" spans="1:14">
      <c r="A12" s="11" t="s">
        <v>32</v>
      </c>
      <c r="B12" s="12">
        <v>6</v>
      </c>
      <c r="C12" s="12" t="s">
        <v>31</v>
      </c>
      <c r="D12" s="16" t="s">
        <v>24</v>
      </c>
      <c r="E12" s="13" t="s">
        <v>25</v>
      </c>
      <c r="F12" s="18">
        <v>3</v>
      </c>
      <c r="G12" s="18">
        <v>6</v>
      </c>
      <c r="H12" s="18">
        <v>6</v>
      </c>
      <c r="I12" s="18">
        <v>8</v>
      </c>
      <c r="J12" s="18">
        <v>2</v>
      </c>
      <c r="K12" s="18">
        <v>0</v>
      </c>
      <c r="L12" s="8">
        <f>SUM(F12:K12)</f>
        <v>25</v>
      </c>
      <c r="M12" s="9">
        <f>L12/80</f>
        <v>0.3125</v>
      </c>
      <c r="N12" s="10" t="s">
        <v>60</v>
      </c>
    </row>
    <row r="13" spans="1:14">
      <c r="A13" s="4" t="s">
        <v>34</v>
      </c>
      <c r="B13" s="5">
        <v>4</v>
      </c>
      <c r="C13" s="6" t="s">
        <v>31</v>
      </c>
      <c r="D13" s="22" t="s">
        <v>24</v>
      </c>
      <c r="E13" s="4" t="s">
        <v>25</v>
      </c>
      <c r="F13" s="24">
        <v>4</v>
      </c>
      <c r="G13" s="24">
        <v>8</v>
      </c>
      <c r="H13" s="24">
        <v>10</v>
      </c>
      <c r="I13" s="24">
        <v>0</v>
      </c>
      <c r="J13" s="24">
        <v>0</v>
      </c>
      <c r="K13" s="24">
        <v>0</v>
      </c>
      <c r="L13" s="8">
        <f>SUM(F13:K13)</f>
        <v>22</v>
      </c>
      <c r="M13" s="9">
        <f>L13/80</f>
        <v>0.27500000000000002</v>
      </c>
      <c r="N13" s="10" t="s">
        <v>60</v>
      </c>
    </row>
    <row r="14" spans="1:14">
      <c r="A14" s="15" t="s">
        <v>36</v>
      </c>
      <c r="B14" s="12">
        <v>2</v>
      </c>
      <c r="C14" s="12" t="s">
        <v>31</v>
      </c>
      <c r="D14" s="16" t="s">
        <v>24</v>
      </c>
      <c r="E14" s="11" t="s">
        <v>25</v>
      </c>
      <c r="F14" s="18">
        <v>5</v>
      </c>
      <c r="G14" s="18">
        <v>6</v>
      </c>
      <c r="H14" s="18">
        <v>6</v>
      </c>
      <c r="I14" s="18">
        <v>3</v>
      </c>
      <c r="J14" s="18">
        <v>2</v>
      </c>
      <c r="K14" s="18">
        <v>0</v>
      </c>
      <c r="L14" s="8">
        <f>SUM(F14:K14)</f>
        <v>22</v>
      </c>
      <c r="M14" s="9">
        <f>L14/80</f>
        <v>0.27500000000000002</v>
      </c>
      <c r="N14" s="10" t="s">
        <v>60</v>
      </c>
    </row>
    <row r="15" spans="1:14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ref="L5:L33" si="0">SUM(F15:K15)</f>
        <v>0</v>
      </c>
      <c r="M15" s="9">
        <f t="shared" ref="M5:M33" si="1">L15/80</f>
        <v>0</v>
      </c>
      <c r="N15" s="10"/>
    </row>
    <row r="16" spans="1:14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sortState ref="A4:M14">
    <sortCondition descending="1" ref="M4:M14"/>
  </sortState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E12" sqref="E12"/>
    </sheetView>
  </sheetViews>
  <sheetFormatPr defaultRowHeight="15.75"/>
  <cols>
    <col min="1" max="1" width="35.7109375" style="3" customWidth="1"/>
    <col min="2" max="3" width="9.140625" style="3"/>
    <col min="4" max="4" width="32.5703125" style="3" customWidth="1"/>
    <col min="5" max="5" width="33" style="3" customWidth="1"/>
    <col min="6" max="7" width="12.7109375" style="3" bestFit="1" customWidth="1"/>
    <col min="8" max="10" width="11.140625" style="3" customWidth="1"/>
    <col min="11" max="12" width="9.140625" style="3"/>
    <col min="13" max="13" width="18.28515625" style="3" customWidth="1"/>
    <col min="14" max="18" width="9.140625" style="3"/>
    <col min="19" max="19" width="12.85546875" style="3" bestFit="1" customWidth="1"/>
    <col min="20" max="16384" width="9.140625" style="3"/>
  </cols>
  <sheetData>
    <row r="1" spans="1:13" ht="22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12</v>
      </c>
      <c r="I2" s="1" t="s">
        <v>13</v>
      </c>
      <c r="J2" s="1" t="s">
        <v>14</v>
      </c>
      <c r="K2" s="1" t="s">
        <v>4</v>
      </c>
      <c r="L2" s="2" t="s">
        <v>5</v>
      </c>
      <c r="M2" s="1" t="s">
        <v>6</v>
      </c>
    </row>
    <row r="3" spans="1:13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2.5" customHeight="1">
      <c r="A4" s="27" t="s">
        <v>37</v>
      </c>
      <c r="B4" s="24">
        <v>1</v>
      </c>
      <c r="C4" s="28">
        <v>10</v>
      </c>
      <c r="D4" s="29" t="s">
        <v>38</v>
      </c>
      <c r="E4" s="27" t="s">
        <v>39</v>
      </c>
      <c r="F4" s="24">
        <v>16</v>
      </c>
      <c r="G4" s="24">
        <v>9</v>
      </c>
      <c r="H4" s="24">
        <v>10</v>
      </c>
      <c r="I4" s="24">
        <v>5</v>
      </c>
      <c r="J4" s="24">
        <v>5</v>
      </c>
      <c r="K4" s="8">
        <f t="shared" ref="K4:K33" si="0">SUM(F4:J4)</f>
        <v>45</v>
      </c>
      <c r="L4" s="9">
        <f>K4/55</f>
        <v>0.81818181818181823</v>
      </c>
      <c r="M4" s="10" t="s">
        <v>58</v>
      </c>
    </row>
    <row r="5" spans="1:13">
      <c r="A5" s="11"/>
      <c r="B5" s="12"/>
      <c r="C5" s="12"/>
      <c r="D5" s="12"/>
      <c r="E5" s="13"/>
      <c r="F5" s="14"/>
      <c r="G5" s="14"/>
      <c r="H5" s="14"/>
      <c r="I5" s="14"/>
      <c r="J5" s="14"/>
      <c r="K5" s="8">
        <f t="shared" si="0"/>
        <v>0</v>
      </c>
      <c r="L5" s="9">
        <f t="shared" ref="L5:L33" si="1">K5/55</f>
        <v>0</v>
      </c>
      <c r="M5" s="10"/>
    </row>
    <row r="6" spans="1:13">
      <c r="A6" s="4"/>
      <c r="B6" s="5"/>
      <c r="C6" s="6"/>
      <c r="D6" s="6"/>
      <c r="E6" s="4"/>
      <c r="F6" s="7"/>
      <c r="G6" s="7"/>
      <c r="H6" s="7"/>
      <c r="I6" s="7"/>
      <c r="J6" s="7"/>
      <c r="K6" s="8">
        <f t="shared" si="0"/>
        <v>0</v>
      </c>
      <c r="L6" s="9">
        <f t="shared" si="1"/>
        <v>0</v>
      </c>
      <c r="M6" s="10"/>
    </row>
    <row r="7" spans="1:13">
      <c r="A7" s="4"/>
      <c r="B7" s="5"/>
      <c r="C7" s="6"/>
      <c r="D7" s="6"/>
      <c r="E7" s="4"/>
      <c r="F7" s="7"/>
      <c r="G7" s="7"/>
      <c r="H7" s="7"/>
      <c r="I7" s="7"/>
      <c r="J7" s="7"/>
      <c r="K7" s="8">
        <f t="shared" si="0"/>
        <v>0</v>
      </c>
      <c r="L7" s="9">
        <f t="shared" si="1"/>
        <v>0</v>
      </c>
      <c r="M7" s="10"/>
    </row>
    <row r="8" spans="1:13">
      <c r="A8" s="11"/>
      <c r="B8" s="12"/>
      <c r="C8" s="12"/>
      <c r="D8" s="12"/>
      <c r="E8" s="13"/>
      <c r="F8" s="14"/>
      <c r="G8" s="14"/>
      <c r="H8" s="14"/>
      <c r="I8" s="14"/>
      <c r="J8" s="14"/>
      <c r="K8" s="8">
        <f t="shared" si="0"/>
        <v>0</v>
      </c>
      <c r="L8" s="9">
        <f t="shared" si="1"/>
        <v>0</v>
      </c>
      <c r="M8" s="10"/>
    </row>
    <row r="9" spans="1:13">
      <c r="A9" s="11"/>
      <c r="B9" s="12"/>
      <c r="C9" s="12"/>
      <c r="D9" s="12"/>
      <c r="E9" s="13"/>
      <c r="F9" s="14"/>
      <c r="G9" s="14"/>
      <c r="H9" s="14"/>
      <c r="I9" s="14"/>
      <c r="J9" s="14"/>
      <c r="K9" s="8">
        <f t="shared" si="0"/>
        <v>0</v>
      </c>
      <c r="L9" s="9">
        <f t="shared" si="1"/>
        <v>0</v>
      </c>
      <c r="M9" s="10"/>
    </row>
    <row r="10" spans="1:13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8">
        <f t="shared" si="0"/>
        <v>0</v>
      </c>
      <c r="L10" s="9">
        <f t="shared" si="1"/>
        <v>0</v>
      </c>
      <c r="M10" s="10"/>
    </row>
    <row r="11" spans="1:13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8">
        <f t="shared" si="0"/>
        <v>0</v>
      </c>
      <c r="L11" s="9">
        <f t="shared" si="1"/>
        <v>0</v>
      </c>
      <c r="M11" s="10"/>
    </row>
    <row r="12" spans="1:13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 t="shared" si="0"/>
        <v>0</v>
      </c>
      <c r="L12" s="9">
        <f t="shared" si="1"/>
        <v>0</v>
      </c>
      <c r="M12" s="10"/>
    </row>
    <row r="13" spans="1:13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 t="shared" si="0"/>
        <v>0</v>
      </c>
      <c r="L13" s="9">
        <f t="shared" si="1"/>
        <v>0</v>
      </c>
      <c r="M13" s="10"/>
    </row>
    <row r="14" spans="1:13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0"/>
        <v>0</v>
      </c>
      <c r="L14" s="9">
        <f t="shared" si="1"/>
        <v>0</v>
      </c>
      <c r="M14" s="10"/>
    </row>
    <row r="15" spans="1:13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 t="shared" si="0"/>
        <v>0</v>
      </c>
      <c r="L15" s="9">
        <f t="shared" si="1"/>
        <v>0</v>
      </c>
      <c r="M15" s="10"/>
    </row>
    <row r="16" spans="1:13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 t="shared" si="0"/>
        <v>0</v>
      </c>
      <c r="L16" s="9">
        <f t="shared" si="1"/>
        <v>0</v>
      </c>
      <c r="M16" s="10"/>
    </row>
    <row r="17" spans="1:13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 t="shared" si="0"/>
        <v>0</v>
      </c>
      <c r="L17" s="9">
        <f t="shared" si="1"/>
        <v>0</v>
      </c>
      <c r="M17" s="10"/>
    </row>
    <row r="18" spans="1:13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 t="shared" si="0"/>
        <v>0</v>
      </c>
      <c r="L18" s="9">
        <f t="shared" si="1"/>
        <v>0</v>
      </c>
      <c r="M18" s="10"/>
    </row>
    <row r="19" spans="1:13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 t="shared" si="0"/>
        <v>0</v>
      </c>
      <c r="L19" s="9">
        <f t="shared" si="1"/>
        <v>0</v>
      </c>
      <c r="M19" s="10"/>
    </row>
    <row r="20" spans="1:13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 t="shared" si="0"/>
        <v>0</v>
      </c>
      <c r="L20" s="9">
        <f t="shared" si="1"/>
        <v>0</v>
      </c>
      <c r="M20" s="10"/>
    </row>
    <row r="21" spans="1:13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 t="shared" si="0"/>
        <v>0</v>
      </c>
      <c r="L21" s="9">
        <f t="shared" si="1"/>
        <v>0</v>
      </c>
      <c r="M21" s="10"/>
    </row>
    <row r="22" spans="1:13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 t="shared" si="0"/>
        <v>0</v>
      </c>
      <c r="L22" s="9">
        <f t="shared" si="1"/>
        <v>0</v>
      </c>
      <c r="M22" s="10"/>
    </row>
    <row r="23" spans="1:13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 t="shared" si="0"/>
        <v>0</v>
      </c>
      <c r="L23" s="9">
        <f t="shared" si="1"/>
        <v>0</v>
      </c>
      <c r="M23" s="10"/>
    </row>
    <row r="24" spans="1:13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 t="shared" si="0"/>
        <v>0</v>
      </c>
      <c r="L24" s="9">
        <f t="shared" si="1"/>
        <v>0</v>
      </c>
      <c r="M24" s="10"/>
    </row>
    <row r="25" spans="1:13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 t="shared" si="0"/>
        <v>0</v>
      </c>
      <c r="L25" s="9">
        <f t="shared" si="1"/>
        <v>0</v>
      </c>
      <c r="M25" s="10"/>
    </row>
    <row r="26" spans="1:13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 t="shared" si="0"/>
        <v>0</v>
      </c>
      <c r="L26" s="9">
        <f t="shared" si="1"/>
        <v>0</v>
      </c>
      <c r="M26" s="10"/>
    </row>
    <row r="27" spans="1:13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 t="shared" si="0"/>
        <v>0</v>
      </c>
      <c r="L27" s="9">
        <f t="shared" si="1"/>
        <v>0</v>
      </c>
      <c r="M27" s="10"/>
    </row>
    <row r="28" spans="1:13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 t="shared" si="0"/>
        <v>0</v>
      </c>
      <c r="L28" s="9">
        <f t="shared" si="1"/>
        <v>0</v>
      </c>
      <c r="M28" s="10"/>
    </row>
    <row r="29" spans="1:13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 t="shared" si="0"/>
        <v>0</v>
      </c>
      <c r="L29" s="9">
        <f t="shared" si="1"/>
        <v>0</v>
      </c>
      <c r="M29" s="10"/>
    </row>
    <row r="30" spans="1:13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 t="shared" si="0"/>
        <v>0</v>
      </c>
      <c r="L30" s="9">
        <f t="shared" si="1"/>
        <v>0</v>
      </c>
      <c r="M30" s="10"/>
    </row>
    <row r="31" spans="1:13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 t="shared" si="0"/>
        <v>0</v>
      </c>
      <c r="L31" s="9">
        <f t="shared" si="1"/>
        <v>0</v>
      </c>
      <c r="M31" s="10"/>
    </row>
    <row r="32" spans="1:13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 t="shared" si="0"/>
        <v>0</v>
      </c>
      <c r="L32" s="9">
        <f t="shared" si="1"/>
        <v>0</v>
      </c>
      <c r="M32" s="10"/>
    </row>
    <row r="33" spans="1:13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 t="shared" si="0"/>
        <v>0</v>
      </c>
      <c r="L33" s="9">
        <f t="shared" si="1"/>
        <v>0</v>
      </c>
      <c r="M33" s="10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8" zoomScaleNormal="78" workbookViewId="0">
      <selection activeCell="E23" sqref="E23"/>
    </sheetView>
  </sheetViews>
  <sheetFormatPr defaultRowHeight="15.75"/>
  <cols>
    <col min="1" max="1" width="34.7109375" style="3" customWidth="1"/>
    <col min="2" max="3" width="9.140625" style="3"/>
    <col min="4" max="4" width="35.28515625" style="3" customWidth="1"/>
    <col min="5" max="5" width="34.140625" style="3" customWidth="1"/>
    <col min="6" max="7" width="12.7109375" style="3" bestFit="1" customWidth="1"/>
    <col min="8" max="10" width="11.140625" style="3" customWidth="1"/>
    <col min="11" max="12" width="9.140625" style="3"/>
    <col min="13" max="13" width="18.28515625" style="3" customWidth="1"/>
    <col min="14" max="18" width="9.140625" style="3"/>
    <col min="19" max="19" width="12.85546875" style="3" bestFit="1" customWidth="1"/>
    <col min="20" max="16384" width="9.140625" style="3"/>
  </cols>
  <sheetData>
    <row r="1" spans="1:13" ht="22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12</v>
      </c>
      <c r="I2" s="1" t="s">
        <v>13</v>
      </c>
      <c r="J2" s="1" t="s">
        <v>14</v>
      </c>
      <c r="K2" s="1" t="s">
        <v>4</v>
      </c>
      <c r="L2" s="2" t="s">
        <v>5</v>
      </c>
      <c r="M2" s="1" t="s">
        <v>6</v>
      </c>
    </row>
    <row r="3" spans="1:13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9.5" customHeight="1">
      <c r="A4" s="29" t="s">
        <v>42</v>
      </c>
      <c r="B4" s="24">
        <v>7</v>
      </c>
      <c r="C4" s="28">
        <v>11</v>
      </c>
      <c r="D4" s="29" t="s">
        <v>24</v>
      </c>
      <c r="E4" s="29" t="s">
        <v>39</v>
      </c>
      <c r="F4" s="24">
        <v>8</v>
      </c>
      <c r="G4" s="24">
        <v>12</v>
      </c>
      <c r="H4" s="24">
        <v>10</v>
      </c>
      <c r="I4" s="24">
        <v>10</v>
      </c>
      <c r="J4" s="24">
        <v>0</v>
      </c>
      <c r="K4" s="8">
        <f>SUM(F4:J4)</f>
        <v>40</v>
      </c>
      <c r="L4" s="9">
        <f>K4/55</f>
        <v>0.72727272727272729</v>
      </c>
      <c r="M4" s="10" t="s">
        <v>58</v>
      </c>
    </row>
    <row r="5" spans="1:13" ht="18" customHeight="1">
      <c r="A5" s="29" t="s">
        <v>41</v>
      </c>
      <c r="B5" s="24">
        <v>8</v>
      </c>
      <c r="C5" s="28">
        <v>11</v>
      </c>
      <c r="D5" s="29" t="s">
        <v>24</v>
      </c>
      <c r="E5" s="29" t="s">
        <v>39</v>
      </c>
      <c r="F5" s="24">
        <v>8</v>
      </c>
      <c r="G5" s="24">
        <v>15</v>
      </c>
      <c r="H5" s="24">
        <v>10</v>
      </c>
      <c r="I5" s="24">
        <v>5</v>
      </c>
      <c r="J5" s="24">
        <v>0</v>
      </c>
      <c r="K5" s="8">
        <f>SUM(F5:J5)</f>
        <v>38</v>
      </c>
      <c r="L5" s="9">
        <f>K5/55</f>
        <v>0.69090909090909092</v>
      </c>
      <c r="M5" s="10" t="s">
        <v>61</v>
      </c>
    </row>
    <row r="6" spans="1:13" ht="15.75" customHeight="1">
      <c r="A6" s="29" t="s">
        <v>62</v>
      </c>
      <c r="B6" s="24">
        <v>10</v>
      </c>
      <c r="C6" s="28">
        <v>11</v>
      </c>
      <c r="D6" s="29" t="s">
        <v>24</v>
      </c>
      <c r="E6" s="29" t="s">
        <v>39</v>
      </c>
      <c r="F6" s="24">
        <v>8</v>
      </c>
      <c r="G6" s="24">
        <v>9</v>
      </c>
      <c r="H6" s="24">
        <v>10</v>
      </c>
      <c r="I6" s="24">
        <v>5</v>
      </c>
      <c r="J6" s="24">
        <v>0</v>
      </c>
      <c r="K6" s="8">
        <f>SUM(F6:J6)</f>
        <v>32</v>
      </c>
      <c r="L6" s="9">
        <f>K6/55</f>
        <v>0.58181818181818179</v>
      </c>
      <c r="M6" s="10" t="s">
        <v>61</v>
      </c>
    </row>
    <row r="7" spans="1:13">
      <c r="A7" s="30" t="s">
        <v>40</v>
      </c>
      <c r="B7" s="18">
        <v>9</v>
      </c>
      <c r="C7" s="18">
        <v>11</v>
      </c>
      <c r="D7" s="31" t="s">
        <v>24</v>
      </c>
      <c r="E7" s="30" t="s">
        <v>39</v>
      </c>
      <c r="F7" s="18">
        <v>6</v>
      </c>
      <c r="G7" s="18">
        <v>12</v>
      </c>
      <c r="H7" s="18">
        <v>10</v>
      </c>
      <c r="I7" s="18">
        <v>0</v>
      </c>
      <c r="J7" s="18">
        <v>0</v>
      </c>
      <c r="K7" s="8">
        <f>SUM(F7:J7)</f>
        <v>28</v>
      </c>
      <c r="L7" s="9">
        <f>K7/55</f>
        <v>0.50909090909090904</v>
      </c>
      <c r="M7" s="10" t="s">
        <v>60</v>
      </c>
    </row>
    <row r="8" spans="1:13">
      <c r="A8" s="30" t="s">
        <v>43</v>
      </c>
      <c r="B8" s="18">
        <v>6</v>
      </c>
      <c r="C8" s="18">
        <v>11</v>
      </c>
      <c r="D8" s="31" t="s">
        <v>24</v>
      </c>
      <c r="E8" s="30" t="s">
        <v>39</v>
      </c>
      <c r="F8" s="18">
        <v>6</v>
      </c>
      <c r="G8" s="18">
        <v>9</v>
      </c>
      <c r="H8" s="18">
        <v>10</v>
      </c>
      <c r="I8" s="18">
        <v>0</v>
      </c>
      <c r="J8" s="18">
        <v>0</v>
      </c>
      <c r="K8" s="8">
        <f>SUM(F8:J8)</f>
        <v>25</v>
      </c>
      <c r="L8" s="9">
        <f>K8/55</f>
        <v>0.45454545454545453</v>
      </c>
      <c r="M8" s="10" t="s">
        <v>60</v>
      </c>
    </row>
    <row r="9" spans="1:13">
      <c r="A9" s="30" t="s">
        <v>63</v>
      </c>
      <c r="B9" s="18">
        <v>5</v>
      </c>
      <c r="C9" s="18">
        <v>11</v>
      </c>
      <c r="D9" s="31" t="s">
        <v>24</v>
      </c>
      <c r="E9" s="30" t="s">
        <v>39</v>
      </c>
      <c r="F9" s="18">
        <v>8</v>
      </c>
      <c r="G9" s="18">
        <v>9</v>
      </c>
      <c r="H9" s="18">
        <v>0</v>
      </c>
      <c r="I9" s="18">
        <v>0</v>
      </c>
      <c r="J9" s="18">
        <v>0</v>
      </c>
      <c r="K9" s="8">
        <f>SUM(F9:J9)</f>
        <v>17</v>
      </c>
      <c r="L9" s="9">
        <f>K9/55</f>
        <v>0.30909090909090908</v>
      </c>
      <c r="M9" s="10" t="s">
        <v>60</v>
      </c>
    </row>
    <row r="10" spans="1:13">
      <c r="A10" s="11" t="s">
        <v>44</v>
      </c>
      <c r="B10" s="18">
        <v>4</v>
      </c>
      <c r="C10" s="18">
        <v>11</v>
      </c>
      <c r="D10" s="31" t="s">
        <v>24</v>
      </c>
      <c r="E10" s="30" t="s">
        <v>39</v>
      </c>
      <c r="F10" s="18">
        <v>8</v>
      </c>
      <c r="G10" s="18">
        <v>9</v>
      </c>
      <c r="H10" s="18">
        <v>0</v>
      </c>
      <c r="I10" s="18">
        <v>0</v>
      </c>
      <c r="J10" s="18">
        <v>0</v>
      </c>
      <c r="K10" s="8">
        <f>SUM(F10:J10)</f>
        <v>17</v>
      </c>
      <c r="L10" s="9">
        <f>K10/55</f>
        <v>0.30909090909090908</v>
      </c>
      <c r="M10" s="10" t="s">
        <v>60</v>
      </c>
    </row>
    <row r="11" spans="1:13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8">
        <f t="shared" ref="K4:K33" si="0">SUM(F11:J11)</f>
        <v>0</v>
      </c>
      <c r="L11" s="9">
        <f t="shared" ref="L5:L33" si="1">K11/55</f>
        <v>0</v>
      </c>
      <c r="M11" s="10"/>
    </row>
    <row r="12" spans="1:13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 t="shared" si="0"/>
        <v>0</v>
      </c>
      <c r="L12" s="9">
        <f t="shared" si="1"/>
        <v>0</v>
      </c>
      <c r="M12" s="10"/>
    </row>
    <row r="13" spans="1:13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 t="shared" si="0"/>
        <v>0</v>
      </c>
      <c r="L13" s="9">
        <f t="shared" si="1"/>
        <v>0</v>
      </c>
      <c r="M13" s="10"/>
    </row>
    <row r="14" spans="1:13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0"/>
        <v>0</v>
      </c>
      <c r="L14" s="9">
        <f t="shared" si="1"/>
        <v>0</v>
      </c>
      <c r="M14" s="10"/>
    </row>
    <row r="15" spans="1:13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 t="shared" si="0"/>
        <v>0</v>
      </c>
      <c r="L15" s="9">
        <f t="shared" si="1"/>
        <v>0</v>
      </c>
      <c r="M15" s="10"/>
    </row>
    <row r="16" spans="1:13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 t="shared" si="0"/>
        <v>0</v>
      </c>
      <c r="L16" s="9">
        <f t="shared" si="1"/>
        <v>0</v>
      </c>
      <c r="M16" s="10"/>
    </row>
    <row r="17" spans="1:13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 t="shared" si="0"/>
        <v>0</v>
      </c>
      <c r="L17" s="9">
        <f t="shared" si="1"/>
        <v>0</v>
      </c>
      <c r="M17" s="10"/>
    </row>
    <row r="18" spans="1:13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 t="shared" si="0"/>
        <v>0</v>
      </c>
      <c r="L18" s="9">
        <f t="shared" si="1"/>
        <v>0</v>
      </c>
      <c r="M18" s="10"/>
    </row>
    <row r="19" spans="1:13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 t="shared" si="0"/>
        <v>0</v>
      </c>
      <c r="L19" s="9">
        <f t="shared" si="1"/>
        <v>0</v>
      </c>
      <c r="M19" s="10"/>
    </row>
    <row r="20" spans="1:13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 t="shared" si="0"/>
        <v>0</v>
      </c>
      <c r="L20" s="9">
        <f t="shared" si="1"/>
        <v>0</v>
      </c>
      <c r="M20" s="10"/>
    </row>
    <row r="21" spans="1:13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 t="shared" si="0"/>
        <v>0</v>
      </c>
      <c r="L21" s="9">
        <f t="shared" si="1"/>
        <v>0</v>
      </c>
      <c r="M21" s="10"/>
    </row>
    <row r="22" spans="1:13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 t="shared" si="0"/>
        <v>0</v>
      </c>
      <c r="L22" s="9">
        <f t="shared" si="1"/>
        <v>0</v>
      </c>
      <c r="M22" s="10"/>
    </row>
    <row r="23" spans="1:13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 t="shared" si="0"/>
        <v>0</v>
      </c>
      <c r="L23" s="9">
        <f t="shared" si="1"/>
        <v>0</v>
      </c>
      <c r="M23" s="10"/>
    </row>
    <row r="24" spans="1:13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 t="shared" si="0"/>
        <v>0</v>
      </c>
      <c r="L24" s="9">
        <f t="shared" si="1"/>
        <v>0</v>
      </c>
      <c r="M24" s="10"/>
    </row>
    <row r="25" spans="1:13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 t="shared" si="0"/>
        <v>0</v>
      </c>
      <c r="L25" s="9">
        <f t="shared" si="1"/>
        <v>0</v>
      </c>
      <c r="M25" s="10"/>
    </row>
    <row r="26" spans="1:13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 t="shared" si="0"/>
        <v>0</v>
      </c>
      <c r="L26" s="9">
        <f t="shared" si="1"/>
        <v>0</v>
      </c>
      <c r="M26" s="10"/>
    </row>
    <row r="27" spans="1:13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 t="shared" si="0"/>
        <v>0</v>
      </c>
      <c r="L27" s="9">
        <f t="shared" si="1"/>
        <v>0</v>
      </c>
      <c r="M27" s="10"/>
    </row>
    <row r="28" spans="1:13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 t="shared" si="0"/>
        <v>0</v>
      </c>
      <c r="L28" s="9">
        <f t="shared" si="1"/>
        <v>0</v>
      </c>
      <c r="M28" s="10"/>
    </row>
    <row r="29" spans="1:13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 t="shared" si="0"/>
        <v>0</v>
      </c>
      <c r="L29" s="9">
        <f t="shared" si="1"/>
        <v>0</v>
      </c>
      <c r="M29" s="10"/>
    </row>
    <row r="30" spans="1:13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 t="shared" si="0"/>
        <v>0</v>
      </c>
      <c r="L30" s="9">
        <f t="shared" si="1"/>
        <v>0</v>
      </c>
      <c r="M30" s="10"/>
    </row>
    <row r="31" spans="1:13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 t="shared" si="0"/>
        <v>0</v>
      </c>
      <c r="L31" s="9">
        <f t="shared" si="1"/>
        <v>0</v>
      </c>
      <c r="M31" s="10"/>
    </row>
    <row r="32" spans="1:13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 t="shared" si="0"/>
        <v>0</v>
      </c>
      <c r="L32" s="9">
        <f t="shared" si="1"/>
        <v>0</v>
      </c>
      <c r="M32" s="10"/>
    </row>
    <row r="33" spans="1:13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 t="shared" si="0"/>
        <v>0</v>
      </c>
      <c r="L33" s="9">
        <f t="shared" si="1"/>
        <v>0</v>
      </c>
      <c r="M33" s="10"/>
    </row>
  </sheetData>
  <sortState ref="A4:L10">
    <sortCondition descending="1" ref="L4:L10"/>
  </sortState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2023-10-18T14:26:14Z</dcterms:modified>
</cp:coreProperties>
</file>