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9240" activeTab="3"/>
  </bookViews>
  <sheets>
    <sheet name="5 класс" sheetId="2" r:id="rId1"/>
    <sheet name="6 класс" sheetId="10" r:id="rId2"/>
    <sheet name="7 класс" sheetId="9" r:id="rId3"/>
    <sheet name="8 класс" sheetId="12" r:id="rId4"/>
    <sheet name="9 класс" sheetId="11" r:id="rId5"/>
    <sheet name="10 класс" sheetId="14" r:id="rId6"/>
    <sheet name="11 класс" sheetId="13" r:id="rId7"/>
  </sheets>
  <calcPr calcId="144525"/>
</workbook>
</file>

<file path=xl/calcChain.xml><?xml version="1.0" encoding="utf-8"?>
<calcChain xmlns="http://schemas.openxmlformats.org/spreadsheetml/2006/main">
  <c r="H33" i="14" l="1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H4" i="14"/>
  <c r="I4" i="14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I33" i="12"/>
  <c r="H33" i="12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I25" i="12"/>
  <c r="H25" i="12"/>
  <c r="H24" i="12"/>
  <c r="I24" i="12" s="1"/>
  <c r="H23" i="12"/>
  <c r="I23" i="12" s="1"/>
  <c r="H22" i="12"/>
  <c r="I22" i="12" s="1"/>
  <c r="I21" i="12"/>
  <c r="H21" i="12"/>
  <c r="H20" i="12"/>
  <c r="I20" i="12" s="1"/>
  <c r="H19" i="12"/>
  <c r="I19" i="12" s="1"/>
  <c r="H18" i="12"/>
  <c r="I18" i="12" s="1"/>
  <c r="I17" i="12"/>
  <c r="H17" i="12"/>
  <c r="H16" i="12"/>
  <c r="I16" i="12" s="1"/>
  <c r="H15" i="12"/>
  <c r="I15" i="12" s="1"/>
  <c r="H14" i="12"/>
  <c r="I14" i="12" s="1"/>
  <c r="I13" i="12"/>
  <c r="H13" i="12"/>
  <c r="H12" i="12"/>
  <c r="I12" i="12" s="1"/>
  <c r="H9" i="12"/>
  <c r="I9" i="12" s="1"/>
  <c r="H11" i="12"/>
  <c r="I11" i="12" s="1"/>
  <c r="H5" i="12"/>
  <c r="I5" i="12" s="1"/>
  <c r="H10" i="12"/>
  <c r="I10" i="12" s="1"/>
  <c r="H8" i="12"/>
  <c r="I8" i="12" s="1"/>
  <c r="H7" i="12"/>
  <c r="I7" i="12" s="1"/>
  <c r="H6" i="12"/>
  <c r="I6" i="12" s="1"/>
  <c r="H4" i="12"/>
  <c r="I4" i="12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I17" i="9"/>
  <c r="I19" i="9"/>
  <c r="I21" i="9"/>
  <c r="I23" i="9"/>
  <c r="I25" i="9"/>
  <c r="I27" i="9"/>
  <c r="I29" i="9"/>
  <c r="I31" i="9"/>
  <c r="I33" i="9"/>
  <c r="H4" i="9"/>
  <c r="I4" i="9" s="1"/>
  <c r="H15" i="9"/>
  <c r="I15" i="9" s="1"/>
  <c r="H13" i="9"/>
  <c r="I13" i="9" s="1"/>
  <c r="H8" i="9"/>
  <c r="I8" i="9" s="1"/>
  <c r="H10" i="9"/>
  <c r="I10" i="9" s="1"/>
  <c r="H9" i="9"/>
  <c r="I9" i="9" s="1"/>
  <c r="H14" i="9"/>
  <c r="I14" i="9" s="1"/>
  <c r="H6" i="9"/>
  <c r="I6" i="9" s="1"/>
  <c r="H11" i="9"/>
  <c r="I11" i="9" s="1"/>
  <c r="H12" i="9"/>
  <c r="I12" i="9" s="1"/>
  <c r="H7" i="9"/>
  <c r="I7" i="9" s="1"/>
  <c r="H16" i="9"/>
  <c r="I16" i="9" s="1"/>
  <c r="H17" i="9"/>
  <c r="H18" i="9"/>
  <c r="I18" i="9" s="1"/>
  <c r="H19" i="9"/>
  <c r="H20" i="9"/>
  <c r="I20" i="9" s="1"/>
  <c r="H21" i="9"/>
  <c r="H22" i="9"/>
  <c r="I22" i="9" s="1"/>
  <c r="H23" i="9"/>
  <c r="H24" i="9"/>
  <c r="I24" i="9" s="1"/>
  <c r="H25" i="9"/>
  <c r="H26" i="9"/>
  <c r="I26" i="9" s="1"/>
  <c r="H27" i="9"/>
  <c r="H28" i="9"/>
  <c r="I28" i="9" s="1"/>
  <c r="H29" i="9"/>
  <c r="H30" i="9"/>
  <c r="I30" i="9" s="1"/>
  <c r="H31" i="9"/>
  <c r="H32" i="9"/>
  <c r="I32" i="9" s="1"/>
  <c r="H33" i="9"/>
  <c r="H5" i="9"/>
  <c r="I5" i="9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7" i="10"/>
  <c r="H7" i="10" s="1"/>
  <c r="G4" i="10"/>
  <c r="H4" i="10" s="1"/>
  <c r="G12" i="10"/>
  <c r="H12" i="10" s="1"/>
  <c r="G9" i="10"/>
  <c r="H9" i="10" s="1"/>
  <c r="G14" i="10"/>
  <c r="H14" i="10" s="1"/>
  <c r="G11" i="10"/>
  <c r="H11" i="10" s="1"/>
  <c r="G5" i="10"/>
  <c r="H5" i="10" s="1"/>
  <c r="G10" i="10"/>
  <c r="H10" i="10" s="1"/>
  <c r="G6" i="10"/>
  <c r="H6" i="10" s="1"/>
  <c r="G8" i="10"/>
  <c r="H8" i="10" s="1"/>
  <c r="G13" i="10"/>
  <c r="H13" i="10" s="1"/>
  <c r="G33" i="2" l="1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4" i="2"/>
  <c r="H4" i="2" s="1"/>
  <c r="G9" i="2"/>
  <c r="H9" i="2" s="1"/>
  <c r="G8" i="2"/>
  <c r="H8" i="2" s="1"/>
  <c r="G7" i="2"/>
  <c r="H7" i="2" s="1"/>
  <c r="G5" i="2"/>
  <c r="H5" i="2" s="1"/>
  <c r="G6" i="2"/>
  <c r="H6" i="2" s="1"/>
</calcChain>
</file>

<file path=xl/sharedStrings.xml><?xml version="1.0" encoding="utf-8"?>
<sst xmlns="http://schemas.openxmlformats.org/spreadsheetml/2006/main" count="284" uniqueCount="79">
  <si>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</si>
  <si>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</si>
  <si>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</si>
  <si>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</si>
  <si>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</si>
  <si>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</si>
  <si>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</si>
  <si>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</si>
  <si>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</si>
  <si>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</si>
  <si>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</si>
  <si>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</si>
  <si>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</si>
  <si>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</si>
  <si>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>Практика</t>
  </si>
  <si>
    <t>ФИО</t>
  </si>
  <si>
    <t>Предварительные результаты школьного этапа всероссийской олимпиады 2023 года по физической культуре</t>
  </si>
  <si>
    <t>10 класс</t>
  </si>
  <si>
    <t>Тимиршин Артём Алексеевич</t>
  </si>
  <si>
    <t>Краснокутский Егор Вадимович</t>
  </si>
  <si>
    <t>Рябчиков Савелий Евгеньевич</t>
  </si>
  <si>
    <t>Шмарёв Артём Александрович</t>
  </si>
  <si>
    <t>Веремеенко Иван Николаевич</t>
  </si>
  <si>
    <t>Тимофеев Александр Сергеевич</t>
  </si>
  <si>
    <t>Халитов Михаил Русланович</t>
  </si>
  <si>
    <t>Пичугин Даниил Александрович</t>
  </si>
  <si>
    <t>Коряковский Дмитрий Юрьевич</t>
  </si>
  <si>
    <t>Колыгин Матвей Николаевич</t>
  </si>
  <si>
    <t>Бочкарев Арсентий Иванович</t>
  </si>
  <si>
    <t>Краснов Константин Сергеевич</t>
  </si>
  <si>
    <t>Боровских Данил Антонович</t>
  </si>
  <si>
    <t>Загитов Аскар Ильдарович</t>
  </si>
  <si>
    <t>Хайдарова Елена Нагитулловна</t>
  </si>
  <si>
    <t>Логутов Денис Владимирович</t>
  </si>
  <si>
    <t>Хатанзейский Максим Александрович</t>
  </si>
  <si>
    <t>Гущин Роман Иванович</t>
  </si>
  <si>
    <t>Мручок Мирослав Максимович</t>
  </si>
  <si>
    <t>Кувшинов Максим Витальевич</t>
  </si>
  <si>
    <t>Джабиев Полад Исламович</t>
  </si>
  <si>
    <t>Жигалов Василий Даниилович</t>
  </si>
  <si>
    <t>Имамов Тимур Расим оглы</t>
  </si>
  <si>
    <t>Кузьменко Антон Алексеевич</t>
  </si>
  <si>
    <t>Волков Даниил Игоревич</t>
  </si>
  <si>
    <t>Дуйко Богдан Васильевич</t>
  </si>
  <si>
    <t>Кашин Данила Иванович</t>
  </si>
  <si>
    <t>Мыхлык Андрей Евгеньевич</t>
  </si>
  <si>
    <t>Козлов Ярослав Александрович</t>
  </si>
  <si>
    <t>победитель</t>
  </si>
  <si>
    <t>Жданов Арсений Алексеевич</t>
  </si>
  <si>
    <t>Войцык Антон Дмитриевич</t>
  </si>
  <si>
    <t>Неугодников Виктор Иванович</t>
  </si>
  <si>
    <t>Надеждин Владимир Андреевич</t>
  </si>
  <si>
    <t>Ковальчук Сергей Иванович</t>
  </si>
  <si>
    <t>Цейкало Василий Витальевич</t>
  </si>
  <si>
    <t>Шакиров Руслан Андреевич</t>
  </si>
  <si>
    <t>Громов Егор Викторович</t>
  </si>
  <si>
    <t>Груницкий Артем Александрович</t>
  </si>
  <si>
    <t>Ковальчук Владимир Станиславович</t>
  </si>
  <si>
    <t>Ендальцев Данил Андреевич</t>
  </si>
  <si>
    <t>Эркебаев Гайдар Давранбекович</t>
  </si>
  <si>
    <t>Исраилов Нузуп Нышанбаевич</t>
  </si>
  <si>
    <t>Джарматов Ариет Батырбекович</t>
  </si>
  <si>
    <t>5В</t>
  </si>
  <si>
    <t>5Б</t>
  </si>
  <si>
    <t>МОУ «Гимназия №2" г.Воркуты</t>
  </si>
  <si>
    <t>участник</t>
  </si>
  <si>
    <t>6А</t>
  </si>
  <si>
    <t>6Б</t>
  </si>
  <si>
    <t>МОУ «Гимназия №2" г. Воркуты</t>
  </si>
  <si>
    <t xml:space="preserve">призер </t>
  </si>
  <si>
    <t>МОУ «Гимназия» №2 г. Воркуты</t>
  </si>
  <si>
    <t>призер</t>
  </si>
  <si>
    <t>8Б</t>
  </si>
  <si>
    <t>8В</t>
  </si>
  <si>
    <t>9А</t>
  </si>
  <si>
    <t>МОУ «Гимназия» №2 г.Воркуты</t>
  </si>
  <si>
    <t>7А</t>
  </si>
  <si>
    <t>7В</t>
  </si>
  <si>
    <t>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</si>
</sst>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1" fontId="3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D23" sqref="D23"/>
    </sheetView>
  </sheetViews>
  <sheetFormatPr defaultRowHeight="15" x14ac:dyDescent="0.25"/>
  <cols>
    <col min="1" max="1" width="33.85546875" customWidth="1"/>
    <col min="2" max="2" width="8.42578125" bestFit="1" customWidth="1"/>
    <col min="4" max="4" width="35.7109375" customWidth="1"/>
    <col min="5" max="5" width="31.5703125" customWidth="1"/>
    <col min="9" max="9" width="12.85546875" bestFit="1" customWidth="1"/>
  </cols>
  <sheetData>
    <row r="1" spans="1:9" ht="22.5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</row>
    <row r="2" spans="1:9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2" t="s">
        <v>5</v>
      </c>
      <c r="I2" s="3" t="s">
        <v>6</v>
      </c>
    </row>
    <row r="3" spans="1:9" ht="15.75" x14ac:dyDescent="0.25">
      <c r="A3" s="29" t="s">
        <v>7</v>
      </c>
      <c r="B3" s="29"/>
      <c r="C3" s="29"/>
      <c r="D3" s="29"/>
      <c r="E3" s="29"/>
      <c r="F3" s="29"/>
      <c r="G3" s="29"/>
      <c r="H3" s="29"/>
      <c r="I3" s="29"/>
    </row>
    <row r="4" spans="1:9" ht="15.75" x14ac:dyDescent="0.25">
      <c r="A4" s="24" t="s">
        <v>33</v>
      </c>
      <c r="B4" s="22">
        <v>6</v>
      </c>
      <c r="C4" s="22" t="s">
        <v>63</v>
      </c>
      <c r="D4" s="23" t="s">
        <v>64</v>
      </c>
      <c r="E4" s="15" t="s">
        <v>22</v>
      </c>
      <c r="F4" s="22">
        <v>14</v>
      </c>
      <c r="G4" s="20">
        <f t="shared" ref="G4:G9" si="0">SUM(F4:F4)</f>
        <v>14</v>
      </c>
      <c r="H4" s="21">
        <f t="shared" ref="H4:H9" si="1">G4/25</f>
        <v>0.56000000000000005</v>
      </c>
      <c r="I4" s="26" t="s">
        <v>47</v>
      </c>
    </row>
    <row r="5" spans="1:9" ht="15.75" x14ac:dyDescent="0.25">
      <c r="A5" s="24" t="s">
        <v>19</v>
      </c>
      <c r="B5" s="22">
        <v>2</v>
      </c>
      <c r="C5" s="19" t="s">
        <v>62</v>
      </c>
      <c r="D5" s="23" t="s">
        <v>64</v>
      </c>
      <c r="E5" s="15" t="s">
        <v>22</v>
      </c>
      <c r="F5" s="22">
        <v>12</v>
      </c>
      <c r="G5" s="20">
        <f t="shared" si="0"/>
        <v>12</v>
      </c>
      <c r="H5" s="21">
        <f t="shared" si="1"/>
        <v>0.48</v>
      </c>
      <c r="I5" s="26" t="s">
        <v>65</v>
      </c>
    </row>
    <row r="6" spans="1:9" ht="15.75" x14ac:dyDescent="0.25">
      <c r="A6" s="23" t="s">
        <v>18</v>
      </c>
      <c r="B6" s="18">
        <v>1</v>
      </c>
      <c r="C6" s="19" t="s">
        <v>62</v>
      </c>
      <c r="D6" s="23" t="s">
        <v>64</v>
      </c>
      <c r="E6" s="15" t="s">
        <v>22</v>
      </c>
      <c r="F6" s="18">
        <v>11</v>
      </c>
      <c r="G6" s="20">
        <f t="shared" si="0"/>
        <v>11</v>
      </c>
      <c r="H6" s="21">
        <f t="shared" si="1"/>
        <v>0.44</v>
      </c>
      <c r="I6" s="26" t="s">
        <v>65</v>
      </c>
    </row>
    <row r="7" spans="1:9" ht="15.75" x14ac:dyDescent="0.25">
      <c r="A7" s="23" t="s">
        <v>20</v>
      </c>
      <c r="B7" s="18">
        <v>3</v>
      </c>
      <c r="C7" s="19" t="s">
        <v>62</v>
      </c>
      <c r="D7" s="23" t="s">
        <v>64</v>
      </c>
      <c r="E7" s="15" t="s">
        <v>22</v>
      </c>
      <c r="F7" s="18">
        <v>9</v>
      </c>
      <c r="G7" s="20">
        <f t="shared" si="0"/>
        <v>9</v>
      </c>
      <c r="H7" s="21">
        <f t="shared" si="1"/>
        <v>0.36</v>
      </c>
      <c r="I7" s="26" t="s">
        <v>65</v>
      </c>
    </row>
    <row r="8" spans="1:9" ht="15.75" x14ac:dyDescent="0.25">
      <c r="A8" s="23" t="s">
        <v>21</v>
      </c>
      <c r="B8" s="18">
        <v>4</v>
      </c>
      <c r="C8" s="19" t="s">
        <v>62</v>
      </c>
      <c r="D8" s="23" t="s">
        <v>64</v>
      </c>
      <c r="E8" s="15" t="s">
        <v>22</v>
      </c>
      <c r="F8" s="18">
        <v>8</v>
      </c>
      <c r="G8" s="20">
        <f t="shared" si="0"/>
        <v>8</v>
      </c>
      <c r="H8" s="21">
        <f t="shared" si="1"/>
        <v>0.32</v>
      </c>
      <c r="I8" s="26" t="s">
        <v>65</v>
      </c>
    </row>
    <row r="9" spans="1:9" ht="15.75" x14ac:dyDescent="0.25">
      <c r="A9" s="24" t="s">
        <v>31</v>
      </c>
      <c r="B9" s="22">
        <v>5</v>
      </c>
      <c r="C9" s="22" t="s">
        <v>63</v>
      </c>
      <c r="D9" s="23" t="s">
        <v>64</v>
      </c>
      <c r="E9" s="15" t="s">
        <v>22</v>
      </c>
      <c r="F9" s="22">
        <v>6</v>
      </c>
      <c r="G9" s="20">
        <f t="shared" si="0"/>
        <v>6</v>
      </c>
      <c r="H9" s="21">
        <f t="shared" si="1"/>
        <v>0.24</v>
      </c>
      <c r="I9" s="26" t="s">
        <v>65</v>
      </c>
    </row>
    <row r="10" spans="1:9" ht="15.75" x14ac:dyDescent="0.25">
      <c r="A10" s="13"/>
      <c r="B10" s="9"/>
      <c r="C10" s="9"/>
      <c r="D10" s="9"/>
      <c r="E10" s="8"/>
      <c r="F10" s="9"/>
      <c r="G10" s="6">
        <f t="shared" ref="G10:G33" si="2">SUM(F10:F10)</f>
        <v>0</v>
      </c>
      <c r="H10" s="2">
        <f t="shared" ref="H10:H33" si="3">G10/25</f>
        <v>0</v>
      </c>
      <c r="I10" s="7"/>
    </row>
    <row r="11" spans="1:9" ht="15.75" x14ac:dyDescent="0.25">
      <c r="A11" s="14"/>
      <c r="B11" s="9"/>
      <c r="C11" s="9"/>
      <c r="D11" s="9"/>
      <c r="E11" s="8"/>
      <c r="F11" s="9"/>
      <c r="G11" s="6">
        <f t="shared" si="2"/>
        <v>0</v>
      </c>
      <c r="H11" s="2">
        <f t="shared" si="3"/>
        <v>0</v>
      </c>
      <c r="I11" s="7"/>
    </row>
    <row r="12" spans="1:9" ht="15.75" x14ac:dyDescent="0.25">
      <c r="A12" s="12"/>
      <c r="B12" s="5"/>
      <c r="C12" s="4"/>
      <c r="D12" s="4"/>
      <c r="E12" s="4"/>
      <c r="F12" s="5"/>
      <c r="G12" s="6">
        <f t="shared" si="2"/>
        <v>0</v>
      </c>
      <c r="H12" s="2">
        <f t="shared" si="3"/>
        <v>0</v>
      </c>
      <c r="I12" s="7"/>
    </row>
    <row r="13" spans="1:9" ht="15.75" x14ac:dyDescent="0.25">
      <c r="A13" s="13"/>
      <c r="B13" s="9"/>
      <c r="C13" s="9"/>
      <c r="D13" s="9"/>
      <c r="E13" s="8"/>
      <c r="F13" s="9"/>
      <c r="G13" s="6">
        <f t="shared" si="2"/>
        <v>0</v>
      </c>
      <c r="H13" s="2">
        <f t="shared" si="3"/>
        <v>0</v>
      </c>
      <c r="I13" s="7"/>
    </row>
    <row r="14" spans="1:9" ht="15.75" x14ac:dyDescent="0.25">
      <c r="A14" s="10"/>
      <c r="B14" s="9"/>
      <c r="C14" s="9"/>
      <c r="D14" s="9"/>
      <c r="E14" s="8"/>
      <c r="F14" s="9"/>
      <c r="G14" s="6">
        <f t="shared" si="2"/>
        <v>0</v>
      </c>
      <c r="H14" s="2">
        <f t="shared" si="3"/>
        <v>0</v>
      </c>
      <c r="I14" s="7"/>
    </row>
    <row r="15" spans="1:9" ht="15.75" x14ac:dyDescent="0.25">
      <c r="A15" s="10"/>
      <c r="B15" s="9"/>
      <c r="C15" s="10"/>
      <c r="D15" s="10"/>
      <c r="E15" s="10"/>
      <c r="F15" s="9"/>
      <c r="G15" s="6">
        <f t="shared" si="2"/>
        <v>0</v>
      </c>
      <c r="H15" s="2">
        <f t="shared" si="3"/>
        <v>0</v>
      </c>
      <c r="I15" s="7"/>
    </row>
    <row r="16" spans="1:9" ht="15.75" x14ac:dyDescent="0.25">
      <c r="A16" s="8"/>
      <c r="B16" s="9"/>
      <c r="C16" s="9"/>
      <c r="D16" s="9"/>
      <c r="E16" s="8"/>
      <c r="F16" s="9"/>
      <c r="G16" s="6">
        <f t="shared" si="2"/>
        <v>0</v>
      </c>
      <c r="H16" s="2">
        <f t="shared" si="3"/>
        <v>0</v>
      </c>
      <c r="I16" s="7"/>
    </row>
    <row r="17" spans="1:9" ht="15.75" x14ac:dyDescent="0.25">
      <c r="A17" s="10"/>
      <c r="B17" s="9"/>
      <c r="C17" s="9"/>
      <c r="D17" s="9"/>
      <c r="E17" s="8"/>
      <c r="F17" s="9"/>
      <c r="G17" s="6">
        <f t="shared" si="2"/>
        <v>0</v>
      </c>
      <c r="H17" s="2">
        <f t="shared" si="3"/>
        <v>0</v>
      </c>
      <c r="I17" s="7"/>
    </row>
    <row r="18" spans="1:9" ht="15.75" x14ac:dyDescent="0.25">
      <c r="A18" s="4"/>
      <c r="B18" s="9"/>
      <c r="C18" s="11"/>
      <c r="D18" s="9"/>
      <c r="E18" s="8"/>
      <c r="F18" s="9"/>
      <c r="G18" s="6">
        <f t="shared" si="2"/>
        <v>0</v>
      </c>
      <c r="H18" s="2">
        <f t="shared" si="3"/>
        <v>0</v>
      </c>
      <c r="I18" s="7"/>
    </row>
    <row r="19" spans="1:9" ht="15.75" x14ac:dyDescent="0.25">
      <c r="A19" s="4"/>
      <c r="B19" s="9"/>
      <c r="C19" s="9"/>
      <c r="D19" s="9"/>
      <c r="E19" s="8"/>
      <c r="F19" s="9"/>
      <c r="G19" s="6">
        <f t="shared" si="2"/>
        <v>0</v>
      </c>
      <c r="H19" s="2">
        <f t="shared" si="3"/>
        <v>0</v>
      </c>
      <c r="I19" s="7"/>
    </row>
    <row r="20" spans="1:9" ht="15.75" x14ac:dyDescent="0.25">
      <c r="A20" s="8"/>
      <c r="B20" s="9"/>
      <c r="C20" s="11"/>
      <c r="D20" s="9"/>
      <c r="E20" s="8"/>
      <c r="F20" s="9"/>
      <c r="G20" s="6">
        <f t="shared" si="2"/>
        <v>0</v>
      </c>
      <c r="H20" s="2">
        <f t="shared" si="3"/>
        <v>0</v>
      </c>
      <c r="I20" s="7"/>
    </row>
    <row r="21" spans="1:9" ht="15.75" x14ac:dyDescent="0.25">
      <c r="A21" s="8"/>
      <c r="B21" s="9"/>
      <c r="C21" s="11"/>
      <c r="D21" s="11"/>
      <c r="E21" s="8"/>
      <c r="F21" s="9"/>
      <c r="G21" s="6">
        <f t="shared" si="2"/>
        <v>0</v>
      </c>
      <c r="H21" s="2">
        <f t="shared" si="3"/>
        <v>0</v>
      </c>
      <c r="I21" s="7"/>
    </row>
    <row r="22" spans="1:9" ht="15.75" x14ac:dyDescent="0.25">
      <c r="A22" s="10"/>
      <c r="B22" s="9"/>
      <c r="C22" s="10"/>
      <c r="D22" s="10"/>
      <c r="E22" s="10"/>
      <c r="F22" s="9"/>
      <c r="G22" s="6">
        <f t="shared" si="2"/>
        <v>0</v>
      </c>
      <c r="H22" s="2">
        <f t="shared" si="3"/>
        <v>0</v>
      </c>
      <c r="I22" s="7"/>
    </row>
    <row r="23" spans="1:9" ht="15.75" x14ac:dyDescent="0.25">
      <c r="A23" s="10"/>
      <c r="B23" s="9"/>
      <c r="C23" s="10"/>
      <c r="D23" s="10"/>
      <c r="E23" s="10"/>
      <c r="F23" s="9"/>
      <c r="G23" s="6">
        <f t="shared" si="2"/>
        <v>0</v>
      </c>
      <c r="H23" s="2">
        <f t="shared" si="3"/>
        <v>0</v>
      </c>
      <c r="I23" s="7"/>
    </row>
    <row r="24" spans="1:9" ht="15.75" x14ac:dyDescent="0.25">
      <c r="A24" s="10"/>
      <c r="B24" s="9"/>
      <c r="C24" s="10"/>
      <c r="D24" s="10"/>
      <c r="E24" s="10"/>
      <c r="F24" s="9"/>
      <c r="G24" s="6">
        <f t="shared" si="2"/>
        <v>0</v>
      </c>
      <c r="H24" s="2">
        <f t="shared" si="3"/>
        <v>0</v>
      </c>
      <c r="I24" s="7"/>
    </row>
    <row r="25" spans="1:9" ht="15.75" x14ac:dyDescent="0.25">
      <c r="A25" s="10"/>
      <c r="B25" s="9"/>
      <c r="C25" s="10"/>
      <c r="D25" s="10"/>
      <c r="E25" s="10"/>
      <c r="F25" s="9"/>
      <c r="G25" s="6">
        <f t="shared" si="2"/>
        <v>0</v>
      </c>
      <c r="H25" s="2">
        <f t="shared" si="3"/>
        <v>0</v>
      </c>
      <c r="I25" s="7"/>
    </row>
    <row r="26" spans="1:9" ht="15.75" x14ac:dyDescent="0.25">
      <c r="A26" s="10"/>
      <c r="B26" s="9"/>
      <c r="C26" s="10"/>
      <c r="D26" s="10"/>
      <c r="E26" s="10"/>
      <c r="F26" s="9"/>
      <c r="G26" s="6">
        <f t="shared" si="2"/>
        <v>0</v>
      </c>
      <c r="H26" s="2">
        <f t="shared" si="3"/>
        <v>0</v>
      </c>
      <c r="I26" s="7"/>
    </row>
    <row r="27" spans="1:9" ht="15.75" x14ac:dyDescent="0.25">
      <c r="A27" s="10"/>
      <c r="B27" s="9"/>
      <c r="C27" s="10"/>
      <c r="D27" s="10"/>
      <c r="E27" s="10"/>
      <c r="F27" s="9"/>
      <c r="G27" s="6">
        <f t="shared" si="2"/>
        <v>0</v>
      </c>
      <c r="H27" s="2">
        <f t="shared" si="3"/>
        <v>0</v>
      </c>
      <c r="I27" s="7"/>
    </row>
    <row r="28" spans="1:9" ht="15.75" x14ac:dyDescent="0.25">
      <c r="A28" s="10"/>
      <c r="B28" s="9"/>
      <c r="C28" s="10"/>
      <c r="D28" s="10"/>
      <c r="E28" s="10"/>
      <c r="F28" s="9"/>
      <c r="G28" s="6">
        <f t="shared" si="2"/>
        <v>0</v>
      </c>
      <c r="H28" s="2">
        <f t="shared" si="3"/>
        <v>0</v>
      </c>
      <c r="I28" s="7"/>
    </row>
    <row r="29" spans="1:9" ht="15.75" x14ac:dyDescent="0.25">
      <c r="A29" s="10"/>
      <c r="B29" s="9"/>
      <c r="C29" s="10"/>
      <c r="D29" s="10"/>
      <c r="E29" s="10"/>
      <c r="F29" s="9"/>
      <c r="G29" s="6">
        <f t="shared" si="2"/>
        <v>0</v>
      </c>
      <c r="H29" s="2">
        <f t="shared" si="3"/>
        <v>0</v>
      </c>
      <c r="I29" s="7"/>
    </row>
    <row r="30" spans="1:9" ht="15.75" x14ac:dyDescent="0.25">
      <c r="A30" s="10"/>
      <c r="B30" s="9"/>
      <c r="C30" s="10"/>
      <c r="D30" s="10"/>
      <c r="E30" s="10"/>
      <c r="F30" s="9"/>
      <c r="G30" s="6">
        <f t="shared" si="2"/>
        <v>0</v>
      </c>
      <c r="H30" s="2">
        <f t="shared" si="3"/>
        <v>0</v>
      </c>
      <c r="I30" s="7"/>
    </row>
    <row r="31" spans="1:9" ht="15.75" x14ac:dyDescent="0.25">
      <c r="A31" s="10"/>
      <c r="B31" s="9"/>
      <c r="C31" s="10"/>
      <c r="D31" s="10"/>
      <c r="E31" s="10"/>
      <c r="F31" s="9"/>
      <c r="G31" s="6">
        <f t="shared" si="2"/>
        <v>0</v>
      </c>
      <c r="H31" s="2">
        <f t="shared" si="3"/>
        <v>0</v>
      </c>
      <c r="I31" s="7"/>
    </row>
    <row r="32" spans="1:9" ht="15.75" x14ac:dyDescent="0.25">
      <c r="A32" s="10"/>
      <c r="B32" s="9"/>
      <c r="C32" s="10"/>
      <c r="D32" s="10"/>
      <c r="E32" s="10"/>
      <c r="F32" s="9"/>
      <c r="G32" s="6">
        <f t="shared" si="2"/>
        <v>0</v>
      </c>
      <c r="H32" s="2">
        <f t="shared" si="3"/>
        <v>0</v>
      </c>
      <c r="I32" s="7"/>
    </row>
    <row r="33" spans="1:9" ht="15.75" x14ac:dyDescent="0.25">
      <c r="A33" s="10"/>
      <c r="B33" s="9"/>
      <c r="C33" s="10"/>
      <c r="D33" s="10"/>
      <c r="E33" s="10"/>
      <c r="F33" s="9"/>
      <c r="G33" s="6">
        <f t="shared" si="2"/>
        <v>0</v>
      </c>
      <c r="H33" s="2">
        <f t="shared" si="3"/>
        <v>0</v>
      </c>
      <c r="I33" s="7"/>
    </row>
  </sheetData>
  <sortState ref="A4:H9">
    <sortCondition descending="1" ref="H4:H9"/>
  </sortState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A23" sqref="A22:A23"/>
    </sheetView>
  </sheetViews>
  <sheetFormatPr defaultRowHeight="15" x14ac:dyDescent="0.25"/>
  <cols>
    <col min="1" max="1" width="37.7109375" customWidth="1"/>
    <col min="2" max="2" width="8.42578125" bestFit="1" customWidth="1"/>
    <col min="4" max="4" width="35.140625" customWidth="1"/>
    <col min="5" max="5" width="32.42578125" customWidth="1"/>
    <col min="9" max="9" width="12.85546875" bestFit="1" customWidth="1"/>
  </cols>
  <sheetData>
    <row r="1" spans="1:9" ht="22.5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</row>
    <row r="2" spans="1:9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2" t="s">
        <v>5</v>
      </c>
      <c r="I2" s="3" t="s">
        <v>6</v>
      </c>
    </row>
    <row r="3" spans="1:9" ht="15.75" x14ac:dyDescent="0.25">
      <c r="A3" s="29" t="s">
        <v>8</v>
      </c>
      <c r="B3" s="29"/>
      <c r="C3" s="29"/>
      <c r="D3" s="29"/>
      <c r="E3" s="29"/>
      <c r="F3" s="29"/>
      <c r="G3" s="29"/>
      <c r="H3" s="29"/>
      <c r="I3" s="29"/>
    </row>
    <row r="4" spans="1:9" ht="19.5" customHeight="1" x14ac:dyDescent="0.25">
      <c r="A4" s="16" t="s">
        <v>43</v>
      </c>
      <c r="B4" s="18">
        <v>10</v>
      </c>
      <c r="C4" s="22" t="s">
        <v>67</v>
      </c>
      <c r="D4" s="23" t="s">
        <v>68</v>
      </c>
      <c r="E4" s="24" t="s">
        <v>32</v>
      </c>
      <c r="F4" s="22">
        <v>15</v>
      </c>
      <c r="G4" s="20">
        <f t="shared" ref="G4:G14" si="0">SUM(F4:F4)</f>
        <v>15</v>
      </c>
      <c r="H4" s="21">
        <f t="shared" ref="H4:H14" si="1">G4/25</f>
        <v>0.6</v>
      </c>
      <c r="I4" s="26" t="s">
        <v>47</v>
      </c>
    </row>
    <row r="5" spans="1:9" ht="15" customHeight="1" x14ac:dyDescent="0.25">
      <c r="A5" s="16" t="s">
        <v>38</v>
      </c>
      <c r="B5" s="22">
        <v>5</v>
      </c>
      <c r="C5" s="19" t="s">
        <v>66</v>
      </c>
      <c r="D5" s="23" t="s">
        <v>68</v>
      </c>
      <c r="E5" s="23" t="s">
        <v>32</v>
      </c>
      <c r="F5" s="22">
        <v>13</v>
      </c>
      <c r="G5" s="20">
        <f t="shared" si="0"/>
        <v>13</v>
      </c>
      <c r="H5" s="21">
        <f t="shared" si="1"/>
        <v>0.52</v>
      </c>
      <c r="I5" s="26" t="s">
        <v>69</v>
      </c>
    </row>
    <row r="6" spans="1:9" ht="16.5" customHeight="1" x14ac:dyDescent="0.25">
      <c r="A6" s="15" t="s">
        <v>36</v>
      </c>
      <c r="B6" s="18">
        <v>3</v>
      </c>
      <c r="C6" s="19" t="s">
        <v>66</v>
      </c>
      <c r="D6" s="23" t="s">
        <v>68</v>
      </c>
      <c r="E6" s="23" t="s">
        <v>32</v>
      </c>
      <c r="F6" s="18">
        <v>12</v>
      </c>
      <c r="G6" s="20">
        <f t="shared" si="0"/>
        <v>12</v>
      </c>
      <c r="H6" s="21">
        <f t="shared" si="1"/>
        <v>0.48</v>
      </c>
      <c r="I6" s="26" t="s">
        <v>65</v>
      </c>
    </row>
    <row r="7" spans="1:9" ht="18" customHeight="1" x14ac:dyDescent="0.25">
      <c r="A7" s="17" t="s">
        <v>44</v>
      </c>
      <c r="B7" s="22">
        <v>11</v>
      </c>
      <c r="C7" s="22" t="s">
        <v>67</v>
      </c>
      <c r="D7" s="23" t="s">
        <v>68</v>
      </c>
      <c r="E7" s="23" t="s">
        <v>32</v>
      </c>
      <c r="F7" s="22">
        <v>10</v>
      </c>
      <c r="G7" s="20">
        <f t="shared" si="0"/>
        <v>10</v>
      </c>
      <c r="H7" s="21">
        <f t="shared" si="1"/>
        <v>0.4</v>
      </c>
      <c r="I7" s="26" t="s">
        <v>65</v>
      </c>
    </row>
    <row r="8" spans="1:9" ht="15.75" x14ac:dyDescent="0.25">
      <c r="A8" s="16" t="s">
        <v>35</v>
      </c>
      <c r="B8" s="22">
        <v>2</v>
      </c>
      <c r="C8" s="19" t="s">
        <v>66</v>
      </c>
      <c r="D8" s="23" t="s">
        <v>68</v>
      </c>
      <c r="E8" s="24" t="s">
        <v>32</v>
      </c>
      <c r="F8" s="22">
        <v>9</v>
      </c>
      <c r="G8" s="20">
        <f t="shared" si="0"/>
        <v>9</v>
      </c>
      <c r="H8" s="21">
        <f t="shared" si="1"/>
        <v>0.36</v>
      </c>
      <c r="I8" s="26" t="s">
        <v>65</v>
      </c>
    </row>
    <row r="9" spans="1:9" ht="20.25" customHeight="1" x14ac:dyDescent="0.25">
      <c r="A9" s="17" t="s">
        <v>41</v>
      </c>
      <c r="B9" s="22">
        <v>8</v>
      </c>
      <c r="C9" s="22" t="s">
        <v>67</v>
      </c>
      <c r="D9" s="23" t="s">
        <v>68</v>
      </c>
      <c r="E9" s="23" t="s">
        <v>32</v>
      </c>
      <c r="F9" s="22">
        <v>9</v>
      </c>
      <c r="G9" s="20">
        <f t="shared" si="0"/>
        <v>9</v>
      </c>
      <c r="H9" s="21">
        <f t="shared" si="1"/>
        <v>0.36</v>
      </c>
      <c r="I9" s="26" t="s">
        <v>65</v>
      </c>
    </row>
    <row r="10" spans="1:9" ht="19.5" customHeight="1" x14ac:dyDescent="0.25">
      <c r="A10" s="15" t="s">
        <v>37</v>
      </c>
      <c r="B10" s="18">
        <v>4</v>
      </c>
      <c r="C10" s="19" t="s">
        <v>66</v>
      </c>
      <c r="D10" s="23" t="s">
        <v>68</v>
      </c>
      <c r="E10" s="23" t="s">
        <v>32</v>
      </c>
      <c r="F10" s="18">
        <v>8</v>
      </c>
      <c r="G10" s="20">
        <f t="shared" si="0"/>
        <v>8</v>
      </c>
      <c r="H10" s="21">
        <f t="shared" si="1"/>
        <v>0.32</v>
      </c>
      <c r="I10" s="26" t="s">
        <v>65</v>
      </c>
    </row>
    <row r="11" spans="1:9" ht="15.75" x14ac:dyDescent="0.25">
      <c r="A11" s="16" t="s">
        <v>39</v>
      </c>
      <c r="B11" s="18">
        <v>6</v>
      </c>
      <c r="C11" s="19" t="s">
        <v>66</v>
      </c>
      <c r="D11" s="23" t="s">
        <v>68</v>
      </c>
      <c r="E11" s="24" t="s">
        <v>32</v>
      </c>
      <c r="F11" s="22">
        <v>8</v>
      </c>
      <c r="G11" s="20">
        <f t="shared" si="0"/>
        <v>8</v>
      </c>
      <c r="H11" s="21">
        <f t="shared" si="1"/>
        <v>0.32</v>
      </c>
      <c r="I11" s="26" t="s">
        <v>65</v>
      </c>
    </row>
    <row r="12" spans="1:9" ht="18.75" customHeight="1" x14ac:dyDescent="0.25">
      <c r="A12" s="15" t="s">
        <v>42</v>
      </c>
      <c r="B12" s="18">
        <v>9</v>
      </c>
      <c r="C12" s="22" t="s">
        <v>67</v>
      </c>
      <c r="D12" s="23" t="s">
        <v>68</v>
      </c>
      <c r="E12" s="23" t="s">
        <v>32</v>
      </c>
      <c r="F12" s="18">
        <v>8</v>
      </c>
      <c r="G12" s="20">
        <f t="shared" si="0"/>
        <v>8</v>
      </c>
      <c r="H12" s="21">
        <f t="shared" si="1"/>
        <v>0.32</v>
      </c>
      <c r="I12" s="26" t="s">
        <v>65</v>
      </c>
    </row>
    <row r="13" spans="1:9" ht="21" customHeight="1" x14ac:dyDescent="0.25">
      <c r="A13" s="15" t="s">
        <v>34</v>
      </c>
      <c r="B13" s="18">
        <v>1</v>
      </c>
      <c r="C13" s="19" t="s">
        <v>66</v>
      </c>
      <c r="D13" s="23" t="s">
        <v>68</v>
      </c>
      <c r="E13" s="23" t="s">
        <v>32</v>
      </c>
      <c r="F13" s="18">
        <v>7</v>
      </c>
      <c r="G13" s="20">
        <f t="shared" si="0"/>
        <v>7</v>
      </c>
      <c r="H13" s="21">
        <f t="shared" si="1"/>
        <v>0.28000000000000003</v>
      </c>
      <c r="I13" s="26" t="s">
        <v>65</v>
      </c>
    </row>
    <row r="14" spans="1:9" ht="18" customHeight="1" x14ac:dyDescent="0.25">
      <c r="A14" s="16" t="s">
        <v>40</v>
      </c>
      <c r="B14" s="18">
        <v>7</v>
      </c>
      <c r="C14" s="22" t="s">
        <v>67</v>
      </c>
      <c r="D14" s="23" t="s">
        <v>68</v>
      </c>
      <c r="E14" s="23" t="s">
        <v>32</v>
      </c>
      <c r="F14" s="22">
        <v>4</v>
      </c>
      <c r="G14" s="20">
        <f t="shared" si="0"/>
        <v>4</v>
      </c>
      <c r="H14" s="21">
        <f t="shared" si="1"/>
        <v>0.16</v>
      </c>
      <c r="I14" s="26" t="s">
        <v>65</v>
      </c>
    </row>
    <row r="15" spans="1:9" ht="15.75" x14ac:dyDescent="0.25">
      <c r="A15" s="10"/>
      <c r="B15" s="9"/>
      <c r="C15" s="10"/>
      <c r="D15" s="10"/>
      <c r="E15" s="10"/>
      <c r="F15" s="9"/>
      <c r="G15" s="6">
        <f t="shared" ref="G15:G33" si="2">SUM(F15:F15)</f>
        <v>0</v>
      </c>
      <c r="H15" s="2">
        <f t="shared" ref="H15:H33" si="3">G15/25</f>
        <v>0</v>
      </c>
      <c r="I15" s="7"/>
    </row>
    <row r="16" spans="1:9" ht="15.75" x14ac:dyDescent="0.25">
      <c r="A16" s="8"/>
      <c r="B16" s="9"/>
      <c r="C16" s="9"/>
      <c r="D16" s="9"/>
      <c r="E16" s="8"/>
      <c r="F16" s="9"/>
      <c r="G16" s="6">
        <f t="shared" si="2"/>
        <v>0</v>
      </c>
      <c r="H16" s="2">
        <f t="shared" si="3"/>
        <v>0</v>
      </c>
      <c r="I16" s="7"/>
    </row>
    <row r="17" spans="1:9" ht="15.75" x14ac:dyDescent="0.25">
      <c r="A17" s="10"/>
      <c r="B17" s="9"/>
      <c r="C17" s="9"/>
      <c r="D17" s="9"/>
      <c r="E17" s="8"/>
      <c r="F17" s="9"/>
      <c r="G17" s="6">
        <f t="shared" si="2"/>
        <v>0</v>
      </c>
      <c r="H17" s="2">
        <f t="shared" si="3"/>
        <v>0</v>
      </c>
      <c r="I17" s="7"/>
    </row>
    <row r="18" spans="1:9" ht="15.75" x14ac:dyDescent="0.25">
      <c r="A18" s="4"/>
      <c r="B18" s="9"/>
      <c r="C18" s="11"/>
      <c r="D18" s="9"/>
      <c r="E18" s="8"/>
      <c r="F18" s="9"/>
      <c r="G18" s="6">
        <f t="shared" si="2"/>
        <v>0</v>
      </c>
      <c r="H18" s="2">
        <f t="shared" si="3"/>
        <v>0</v>
      </c>
      <c r="I18" s="7"/>
    </row>
    <row r="19" spans="1:9" ht="15.75" x14ac:dyDescent="0.25">
      <c r="A19" s="4"/>
      <c r="B19" s="9"/>
      <c r="C19" s="9"/>
      <c r="D19" s="9"/>
      <c r="E19" s="8"/>
      <c r="F19" s="9"/>
      <c r="G19" s="6">
        <f t="shared" si="2"/>
        <v>0</v>
      </c>
      <c r="H19" s="2">
        <f t="shared" si="3"/>
        <v>0</v>
      </c>
      <c r="I19" s="7"/>
    </row>
    <row r="20" spans="1:9" ht="15.75" x14ac:dyDescent="0.25">
      <c r="A20" s="8"/>
      <c r="B20" s="9"/>
      <c r="C20" s="11"/>
      <c r="D20" s="9"/>
      <c r="E20" s="8"/>
      <c r="F20" s="9"/>
      <c r="G20" s="6">
        <f t="shared" si="2"/>
        <v>0</v>
      </c>
      <c r="H20" s="2">
        <f t="shared" si="3"/>
        <v>0</v>
      </c>
      <c r="I20" s="7"/>
    </row>
    <row r="21" spans="1:9" ht="15.75" x14ac:dyDescent="0.25">
      <c r="A21" s="8"/>
      <c r="B21" s="9"/>
      <c r="C21" s="11"/>
      <c r="D21" s="11"/>
      <c r="E21" s="8"/>
      <c r="F21" s="9"/>
      <c r="G21" s="6">
        <f t="shared" si="2"/>
        <v>0</v>
      </c>
      <c r="H21" s="2">
        <f t="shared" si="3"/>
        <v>0</v>
      </c>
      <c r="I21" s="7"/>
    </row>
    <row r="22" spans="1:9" ht="15.75" x14ac:dyDescent="0.25">
      <c r="A22" s="10"/>
      <c r="B22" s="9"/>
      <c r="C22" s="10"/>
      <c r="D22" s="10"/>
      <c r="E22" s="10"/>
      <c r="F22" s="9"/>
      <c r="G22" s="6">
        <f t="shared" si="2"/>
        <v>0</v>
      </c>
      <c r="H22" s="2">
        <f t="shared" si="3"/>
        <v>0</v>
      </c>
      <c r="I22" s="7"/>
    </row>
    <row r="23" spans="1:9" ht="15.75" x14ac:dyDescent="0.25">
      <c r="A23" s="10"/>
      <c r="B23" s="9"/>
      <c r="C23" s="10"/>
      <c r="D23" s="10"/>
      <c r="E23" s="10"/>
      <c r="F23" s="9"/>
      <c r="G23" s="6">
        <f t="shared" si="2"/>
        <v>0</v>
      </c>
      <c r="H23" s="2">
        <f t="shared" si="3"/>
        <v>0</v>
      </c>
      <c r="I23" s="7"/>
    </row>
    <row r="24" spans="1:9" ht="15.75" x14ac:dyDescent="0.25">
      <c r="A24" s="10"/>
      <c r="B24" s="9"/>
      <c r="C24" s="10"/>
      <c r="D24" s="10"/>
      <c r="E24" s="10"/>
      <c r="F24" s="9"/>
      <c r="G24" s="6">
        <f t="shared" si="2"/>
        <v>0</v>
      </c>
      <c r="H24" s="2">
        <f t="shared" si="3"/>
        <v>0</v>
      </c>
      <c r="I24" s="7"/>
    </row>
    <row r="25" spans="1:9" ht="15.75" x14ac:dyDescent="0.25">
      <c r="A25" s="10"/>
      <c r="B25" s="9"/>
      <c r="C25" s="10"/>
      <c r="D25" s="10"/>
      <c r="E25" s="10"/>
      <c r="F25" s="9"/>
      <c r="G25" s="6">
        <f t="shared" si="2"/>
        <v>0</v>
      </c>
      <c r="H25" s="2">
        <f t="shared" si="3"/>
        <v>0</v>
      </c>
      <c r="I25" s="7"/>
    </row>
    <row r="26" spans="1:9" ht="15.75" x14ac:dyDescent="0.25">
      <c r="A26" s="10"/>
      <c r="B26" s="9"/>
      <c r="C26" s="10"/>
      <c r="D26" s="10"/>
      <c r="E26" s="10"/>
      <c r="F26" s="9"/>
      <c r="G26" s="6">
        <f t="shared" si="2"/>
        <v>0</v>
      </c>
      <c r="H26" s="2">
        <f t="shared" si="3"/>
        <v>0</v>
      </c>
      <c r="I26" s="7"/>
    </row>
    <row r="27" spans="1:9" ht="15.75" x14ac:dyDescent="0.25">
      <c r="A27" s="10"/>
      <c r="B27" s="9"/>
      <c r="C27" s="10"/>
      <c r="D27" s="10"/>
      <c r="E27" s="10"/>
      <c r="F27" s="9"/>
      <c r="G27" s="6">
        <f t="shared" si="2"/>
        <v>0</v>
      </c>
      <c r="H27" s="2">
        <f t="shared" si="3"/>
        <v>0</v>
      </c>
      <c r="I27" s="7"/>
    </row>
    <row r="28" spans="1:9" ht="15.75" x14ac:dyDescent="0.25">
      <c r="A28" s="10"/>
      <c r="B28" s="9"/>
      <c r="C28" s="10"/>
      <c r="D28" s="10"/>
      <c r="E28" s="10"/>
      <c r="F28" s="9"/>
      <c r="G28" s="6">
        <f t="shared" si="2"/>
        <v>0</v>
      </c>
      <c r="H28" s="2">
        <f t="shared" si="3"/>
        <v>0</v>
      </c>
      <c r="I28" s="7"/>
    </row>
    <row r="29" spans="1:9" ht="15.75" x14ac:dyDescent="0.25">
      <c r="A29" s="10"/>
      <c r="B29" s="9"/>
      <c r="C29" s="10"/>
      <c r="D29" s="10"/>
      <c r="E29" s="10"/>
      <c r="F29" s="9"/>
      <c r="G29" s="6">
        <f t="shared" si="2"/>
        <v>0</v>
      </c>
      <c r="H29" s="2">
        <f t="shared" si="3"/>
        <v>0</v>
      </c>
      <c r="I29" s="7"/>
    </row>
    <row r="30" spans="1:9" ht="15.75" x14ac:dyDescent="0.25">
      <c r="A30" s="10"/>
      <c r="B30" s="9"/>
      <c r="C30" s="10"/>
      <c r="D30" s="10"/>
      <c r="E30" s="10"/>
      <c r="F30" s="9"/>
      <c r="G30" s="6">
        <f t="shared" si="2"/>
        <v>0</v>
      </c>
      <c r="H30" s="2">
        <f t="shared" si="3"/>
        <v>0</v>
      </c>
      <c r="I30" s="7"/>
    </row>
    <row r="31" spans="1:9" ht="15.75" x14ac:dyDescent="0.25">
      <c r="A31" s="10"/>
      <c r="B31" s="9"/>
      <c r="C31" s="10"/>
      <c r="D31" s="10"/>
      <c r="E31" s="10"/>
      <c r="F31" s="9"/>
      <c r="G31" s="6">
        <f t="shared" si="2"/>
        <v>0</v>
      </c>
      <c r="H31" s="2">
        <f t="shared" si="3"/>
        <v>0</v>
      </c>
      <c r="I31" s="7"/>
    </row>
    <row r="32" spans="1:9" ht="15.75" x14ac:dyDescent="0.25">
      <c r="A32" s="10"/>
      <c r="B32" s="9"/>
      <c r="C32" s="10"/>
      <c r="D32" s="10"/>
      <c r="E32" s="10"/>
      <c r="F32" s="9"/>
      <c r="G32" s="6">
        <f t="shared" si="2"/>
        <v>0</v>
      </c>
      <c r="H32" s="2">
        <f t="shared" si="3"/>
        <v>0</v>
      </c>
      <c r="I32" s="7"/>
    </row>
    <row r="33" spans="1:9" ht="15.75" x14ac:dyDescent="0.25">
      <c r="A33" s="10"/>
      <c r="B33" s="9"/>
      <c r="C33" s="10"/>
      <c r="D33" s="10"/>
      <c r="E33" s="10"/>
      <c r="F33" s="9"/>
      <c r="G33" s="6">
        <f t="shared" si="2"/>
        <v>0</v>
      </c>
      <c r="H33" s="2">
        <f t="shared" si="3"/>
        <v>0</v>
      </c>
      <c r="I33" s="7"/>
    </row>
  </sheetData>
  <sortState ref="A4:H14">
    <sortCondition descending="1" ref="H4:H14"/>
  </sortState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D21" sqref="D21"/>
    </sheetView>
  </sheetViews>
  <sheetFormatPr defaultRowHeight="15" x14ac:dyDescent="0.25"/>
  <cols>
    <col min="1" max="1" width="37.5703125" customWidth="1"/>
    <col min="2" max="2" width="8.42578125" bestFit="1" customWidth="1"/>
    <col min="4" max="4" width="35.140625" customWidth="1"/>
    <col min="5" max="5" width="34.5703125" customWidth="1"/>
    <col min="6" max="6" width="10.28515625" customWidth="1"/>
    <col min="7" max="7" width="12.42578125" customWidth="1"/>
    <col min="8" max="8" width="9.28515625" bestFit="1" customWidth="1"/>
    <col min="9" max="9" width="9.85546875" bestFit="1" customWidth="1"/>
    <col min="10" max="10" width="12.85546875" bestFit="1" customWidth="1"/>
  </cols>
  <sheetData>
    <row r="1" spans="1:10" ht="22.5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24" t="s">
        <v>24</v>
      </c>
      <c r="B4" s="22">
        <v>2</v>
      </c>
      <c r="C4" s="22" t="s">
        <v>76</v>
      </c>
      <c r="D4" s="23" t="s">
        <v>70</v>
      </c>
      <c r="E4" s="24" t="s">
        <v>22</v>
      </c>
      <c r="F4" s="22">
        <v>13</v>
      </c>
      <c r="G4" s="22">
        <v>32</v>
      </c>
      <c r="H4" s="20">
        <f t="shared" ref="H4:H15" si="0">SUM(F4:G4)</f>
        <v>45</v>
      </c>
      <c r="I4" s="21">
        <f t="shared" ref="I4:I15" si="1">H4/60</f>
        <v>0.75</v>
      </c>
      <c r="J4" s="26" t="s">
        <v>47</v>
      </c>
    </row>
    <row r="5" spans="1:10" ht="15.75" x14ac:dyDescent="0.25">
      <c r="A5" s="23" t="s">
        <v>23</v>
      </c>
      <c r="B5" s="18">
        <v>1</v>
      </c>
      <c r="C5" s="22" t="s">
        <v>76</v>
      </c>
      <c r="D5" s="23" t="s">
        <v>70</v>
      </c>
      <c r="E5" s="23" t="s">
        <v>22</v>
      </c>
      <c r="F5" s="18">
        <v>12</v>
      </c>
      <c r="G5" s="18">
        <v>19</v>
      </c>
      <c r="H5" s="20">
        <f t="shared" si="0"/>
        <v>31</v>
      </c>
      <c r="I5" s="21">
        <f t="shared" si="1"/>
        <v>0.51666666666666672</v>
      </c>
      <c r="J5" s="26" t="s">
        <v>71</v>
      </c>
    </row>
    <row r="6" spans="1:10" ht="15.75" x14ac:dyDescent="0.25">
      <c r="A6" s="23" t="s">
        <v>58</v>
      </c>
      <c r="B6" s="18">
        <v>9</v>
      </c>
      <c r="C6" s="19" t="s">
        <v>77</v>
      </c>
      <c r="D6" s="23" t="s">
        <v>70</v>
      </c>
      <c r="E6" s="23" t="s">
        <v>32</v>
      </c>
      <c r="F6" s="18">
        <v>13</v>
      </c>
      <c r="G6" s="18">
        <v>18</v>
      </c>
      <c r="H6" s="20">
        <f t="shared" si="0"/>
        <v>31</v>
      </c>
      <c r="I6" s="21">
        <f t="shared" si="1"/>
        <v>0.51666666666666672</v>
      </c>
      <c r="J6" s="26" t="s">
        <v>71</v>
      </c>
    </row>
    <row r="7" spans="1:10" ht="15.75" x14ac:dyDescent="0.25">
      <c r="A7" s="25" t="s">
        <v>61</v>
      </c>
      <c r="B7" s="18">
        <v>12</v>
      </c>
      <c r="C7" s="27" t="s">
        <v>78</v>
      </c>
      <c r="D7" s="23" t="s">
        <v>70</v>
      </c>
      <c r="E7" s="23" t="s">
        <v>32</v>
      </c>
      <c r="F7" s="22">
        <v>11</v>
      </c>
      <c r="G7" s="22">
        <v>18</v>
      </c>
      <c r="H7" s="20">
        <f t="shared" si="0"/>
        <v>29</v>
      </c>
      <c r="I7" s="21">
        <f t="shared" si="1"/>
        <v>0.48333333333333334</v>
      </c>
      <c r="J7" s="26" t="s">
        <v>65</v>
      </c>
    </row>
    <row r="8" spans="1:10" ht="15.75" x14ac:dyDescent="0.25">
      <c r="A8" s="24" t="s">
        <v>48</v>
      </c>
      <c r="B8" s="18">
        <v>5</v>
      </c>
      <c r="C8" s="22" t="s">
        <v>77</v>
      </c>
      <c r="D8" s="23" t="s">
        <v>70</v>
      </c>
      <c r="E8" s="24" t="s">
        <v>32</v>
      </c>
      <c r="F8" s="22">
        <v>10</v>
      </c>
      <c r="G8" s="22">
        <v>18</v>
      </c>
      <c r="H8" s="20">
        <f t="shared" si="0"/>
        <v>28</v>
      </c>
      <c r="I8" s="21">
        <f t="shared" si="1"/>
        <v>0.46666666666666667</v>
      </c>
      <c r="J8" s="26" t="s">
        <v>65</v>
      </c>
    </row>
    <row r="9" spans="1:10" ht="15.75" x14ac:dyDescent="0.25">
      <c r="A9" s="24" t="s">
        <v>56</v>
      </c>
      <c r="B9" s="18">
        <v>7</v>
      </c>
      <c r="C9" s="22" t="s">
        <v>77</v>
      </c>
      <c r="D9" s="23" t="s">
        <v>70</v>
      </c>
      <c r="E9" s="23" t="s">
        <v>32</v>
      </c>
      <c r="F9" s="22">
        <v>11</v>
      </c>
      <c r="G9" s="22">
        <v>17</v>
      </c>
      <c r="H9" s="20">
        <f t="shared" si="0"/>
        <v>28</v>
      </c>
      <c r="I9" s="21">
        <f t="shared" si="1"/>
        <v>0.46666666666666667</v>
      </c>
      <c r="J9" s="26" t="s">
        <v>65</v>
      </c>
    </row>
    <row r="10" spans="1:10" ht="15.75" x14ac:dyDescent="0.25">
      <c r="A10" s="24" t="s">
        <v>49</v>
      </c>
      <c r="B10" s="22">
        <v>6</v>
      </c>
      <c r="C10" s="22" t="s">
        <v>78</v>
      </c>
      <c r="D10" s="23" t="s">
        <v>70</v>
      </c>
      <c r="E10" s="23" t="s">
        <v>32</v>
      </c>
      <c r="F10" s="22">
        <v>8</v>
      </c>
      <c r="G10" s="22">
        <v>19</v>
      </c>
      <c r="H10" s="20">
        <f t="shared" si="0"/>
        <v>27</v>
      </c>
      <c r="I10" s="21">
        <f t="shared" si="1"/>
        <v>0.45</v>
      </c>
      <c r="J10" s="26" t="s">
        <v>65</v>
      </c>
    </row>
    <row r="11" spans="1:10" ht="15.75" x14ac:dyDescent="0.25">
      <c r="A11" s="24" t="s">
        <v>59</v>
      </c>
      <c r="B11" s="22">
        <v>10</v>
      </c>
      <c r="C11" s="22" t="s">
        <v>78</v>
      </c>
      <c r="D11" s="23" t="s">
        <v>70</v>
      </c>
      <c r="E11" s="23" t="s">
        <v>32</v>
      </c>
      <c r="F11" s="22">
        <v>6</v>
      </c>
      <c r="G11" s="22">
        <v>21</v>
      </c>
      <c r="H11" s="20">
        <f t="shared" si="0"/>
        <v>27</v>
      </c>
      <c r="I11" s="21">
        <f t="shared" si="1"/>
        <v>0.45</v>
      </c>
      <c r="J11" s="26" t="s">
        <v>65</v>
      </c>
    </row>
    <row r="12" spans="1:10" ht="15.75" x14ac:dyDescent="0.25">
      <c r="A12" s="25" t="s">
        <v>60</v>
      </c>
      <c r="B12" s="18">
        <v>11</v>
      </c>
      <c r="C12" s="22" t="s">
        <v>78</v>
      </c>
      <c r="D12" s="23" t="s">
        <v>70</v>
      </c>
      <c r="E12" s="24" t="s">
        <v>32</v>
      </c>
      <c r="F12" s="22">
        <v>7</v>
      </c>
      <c r="G12" s="22">
        <v>19</v>
      </c>
      <c r="H12" s="20">
        <f t="shared" si="0"/>
        <v>26</v>
      </c>
      <c r="I12" s="21">
        <f t="shared" si="1"/>
        <v>0.43333333333333335</v>
      </c>
      <c r="J12" s="26" t="s">
        <v>65</v>
      </c>
    </row>
    <row r="13" spans="1:10" ht="15.75" x14ac:dyDescent="0.25">
      <c r="A13" s="23" t="s">
        <v>46</v>
      </c>
      <c r="B13" s="18">
        <v>4</v>
      </c>
      <c r="C13" s="22" t="s">
        <v>78</v>
      </c>
      <c r="D13" s="23" t="s">
        <v>70</v>
      </c>
      <c r="E13" s="23" t="s">
        <v>32</v>
      </c>
      <c r="F13" s="18">
        <v>9</v>
      </c>
      <c r="G13" s="18">
        <v>16</v>
      </c>
      <c r="H13" s="20">
        <f t="shared" si="0"/>
        <v>25</v>
      </c>
      <c r="I13" s="21">
        <f t="shared" si="1"/>
        <v>0.41666666666666669</v>
      </c>
      <c r="J13" s="26" t="s">
        <v>65</v>
      </c>
    </row>
    <row r="14" spans="1:10" ht="15.75" x14ac:dyDescent="0.25">
      <c r="A14" s="25" t="s">
        <v>57</v>
      </c>
      <c r="B14" s="18">
        <v>8</v>
      </c>
      <c r="C14" s="22" t="s">
        <v>77</v>
      </c>
      <c r="D14" s="23" t="s">
        <v>70</v>
      </c>
      <c r="E14" s="24" t="s">
        <v>32</v>
      </c>
      <c r="F14" s="22">
        <v>7</v>
      </c>
      <c r="G14" s="22">
        <v>17</v>
      </c>
      <c r="H14" s="20">
        <f t="shared" si="0"/>
        <v>24</v>
      </c>
      <c r="I14" s="21">
        <f t="shared" si="1"/>
        <v>0.4</v>
      </c>
      <c r="J14" s="26" t="s">
        <v>65</v>
      </c>
    </row>
    <row r="15" spans="1:10" ht="15.75" x14ac:dyDescent="0.25">
      <c r="A15" s="23" t="s">
        <v>45</v>
      </c>
      <c r="B15" s="18">
        <v>3</v>
      </c>
      <c r="C15" s="19" t="s">
        <v>78</v>
      </c>
      <c r="D15" s="23" t="s">
        <v>70</v>
      </c>
      <c r="E15" s="23" t="s">
        <v>32</v>
      </c>
      <c r="F15" s="18">
        <v>10</v>
      </c>
      <c r="G15" s="18">
        <v>13</v>
      </c>
      <c r="H15" s="20">
        <f t="shared" si="0"/>
        <v>23</v>
      </c>
      <c r="I15" s="21">
        <f t="shared" si="1"/>
        <v>0.38333333333333336</v>
      </c>
      <c r="J15" s="26" t="s">
        <v>65</v>
      </c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ref="H16:H33" si="2">SUM(F16:G16)</f>
        <v>0</v>
      </c>
      <c r="I16" s="2">
        <f t="shared" ref="I16:I33" si="3">H16/52</f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2"/>
        <v>0</v>
      </c>
      <c r="I17" s="2">
        <f t="shared" si="3"/>
        <v>0</v>
      </c>
      <c r="J17" s="7"/>
    </row>
    <row r="18" spans="1:10" ht="15.75" x14ac:dyDescent="0.25">
      <c r="A18" s="4"/>
      <c r="B18" s="9"/>
      <c r="C18" s="11"/>
      <c r="D18" s="9"/>
      <c r="E18" s="8"/>
      <c r="F18" s="9"/>
      <c r="G18" s="9"/>
      <c r="H18" s="6">
        <f t="shared" si="2"/>
        <v>0</v>
      </c>
      <c r="I18" s="2">
        <f t="shared" si="3"/>
        <v>0</v>
      </c>
      <c r="J18" s="7"/>
    </row>
    <row r="19" spans="1:10" ht="15.75" x14ac:dyDescent="0.25">
      <c r="A19" s="4"/>
      <c r="B19" s="9"/>
      <c r="C19" s="9"/>
      <c r="D19" s="9"/>
      <c r="E19" s="8"/>
      <c r="F19" s="9"/>
      <c r="G19" s="9"/>
      <c r="H19" s="6">
        <f t="shared" si="2"/>
        <v>0</v>
      </c>
      <c r="I19" s="2">
        <f t="shared" si="3"/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2"/>
        <v>0</v>
      </c>
      <c r="I20" s="2">
        <f t="shared" si="3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2"/>
        <v>0</v>
      </c>
      <c r="I21" s="2">
        <f t="shared" si="3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2"/>
        <v>0</v>
      </c>
      <c r="I22" s="2">
        <f t="shared" si="3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2"/>
        <v>0</v>
      </c>
      <c r="I23" s="2">
        <f t="shared" si="3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2"/>
        <v>0</v>
      </c>
      <c r="I24" s="2">
        <f t="shared" si="3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2"/>
        <v>0</v>
      </c>
      <c r="I25" s="2">
        <f t="shared" si="3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2"/>
        <v>0</v>
      </c>
      <c r="I26" s="2">
        <f t="shared" si="3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2"/>
        <v>0</v>
      </c>
      <c r="I27" s="2">
        <f t="shared" si="3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2"/>
        <v>0</v>
      </c>
      <c r="I28" s="2">
        <f t="shared" si="3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2"/>
        <v>0</v>
      </c>
      <c r="I29" s="2">
        <f t="shared" si="3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2"/>
        <v>0</v>
      </c>
      <c r="I30" s="2">
        <f t="shared" si="3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2"/>
        <v>0</v>
      </c>
      <c r="I31" s="2">
        <f t="shared" si="3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2"/>
        <v>0</v>
      </c>
      <c r="I32" s="2">
        <f t="shared" si="3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2"/>
        <v>0</v>
      </c>
      <c r="I33" s="2">
        <f t="shared" si="3"/>
        <v>0</v>
      </c>
      <c r="J33" s="7"/>
    </row>
  </sheetData>
  <sortState ref="A4:I15">
    <sortCondition descending="1" ref="I4:I15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D15" sqref="D15"/>
    </sheetView>
  </sheetViews>
  <sheetFormatPr defaultRowHeight="15" x14ac:dyDescent="0.25"/>
  <cols>
    <col min="1" max="1" width="33.5703125" customWidth="1"/>
    <col min="2" max="2" width="8.42578125" bestFit="1" customWidth="1"/>
    <col min="4" max="4" width="34.140625" customWidth="1"/>
    <col min="5" max="5" width="32.2851562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2.5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 customHeight="1" x14ac:dyDescent="0.25">
      <c r="A4" s="23" t="s">
        <v>25</v>
      </c>
      <c r="B4" s="18">
        <v>1</v>
      </c>
      <c r="C4" s="19" t="s">
        <v>72</v>
      </c>
      <c r="D4" s="23" t="s">
        <v>70</v>
      </c>
      <c r="E4" s="23" t="s">
        <v>22</v>
      </c>
      <c r="F4" s="18">
        <v>12</v>
      </c>
      <c r="G4" s="18">
        <v>23</v>
      </c>
      <c r="H4" s="20">
        <f>SUM(F4:G4)</f>
        <v>35</v>
      </c>
      <c r="I4" s="2">
        <f>H4/60</f>
        <v>0.58333333333333337</v>
      </c>
      <c r="J4" s="7" t="s">
        <v>47</v>
      </c>
    </row>
    <row r="5" spans="1:10" ht="19.5" customHeight="1" x14ac:dyDescent="0.25">
      <c r="A5" s="30" t="s">
        <v>53</v>
      </c>
      <c r="B5" s="31">
        <v>6</v>
      </c>
      <c r="C5" s="32" t="s">
        <v>73</v>
      </c>
      <c r="D5" s="33" t="s">
        <v>70</v>
      </c>
      <c r="E5" s="33" t="s">
        <v>32</v>
      </c>
      <c r="F5" s="34">
        <v>11</v>
      </c>
      <c r="G5" s="34">
        <v>21</v>
      </c>
      <c r="H5" s="35">
        <f>SUM(F5:G5)</f>
        <v>32</v>
      </c>
      <c r="I5" s="36">
        <f>H5/60</f>
        <v>0.53333333333333333</v>
      </c>
      <c r="J5" s="37" t="s">
        <v>71</v>
      </c>
    </row>
    <row r="6" spans="1:10" ht="18.75" customHeight="1" x14ac:dyDescent="0.25">
      <c r="A6" s="24" t="s">
        <v>26</v>
      </c>
      <c r="B6" s="22">
        <v>2</v>
      </c>
      <c r="C6" s="22" t="s">
        <v>72</v>
      </c>
      <c r="D6" s="23" t="s">
        <v>70</v>
      </c>
      <c r="E6" s="24" t="s">
        <v>22</v>
      </c>
      <c r="F6" s="22">
        <v>11</v>
      </c>
      <c r="G6" s="22">
        <v>16</v>
      </c>
      <c r="H6" s="20">
        <f>SUM(F6:G6)</f>
        <v>27</v>
      </c>
      <c r="I6" s="2">
        <f>H6/60</f>
        <v>0.45</v>
      </c>
      <c r="J6" s="7" t="s">
        <v>65</v>
      </c>
    </row>
    <row r="7" spans="1:10" ht="19.5" customHeight="1" x14ac:dyDescent="0.25">
      <c r="A7" s="23" t="s">
        <v>50</v>
      </c>
      <c r="B7" s="18">
        <v>3</v>
      </c>
      <c r="C7" s="19" t="s">
        <v>73</v>
      </c>
      <c r="D7" s="23" t="s">
        <v>70</v>
      </c>
      <c r="E7" s="23" t="s">
        <v>32</v>
      </c>
      <c r="F7" s="18">
        <v>9</v>
      </c>
      <c r="G7" s="18">
        <v>17</v>
      </c>
      <c r="H7" s="20">
        <f>SUM(F7:G7)</f>
        <v>26</v>
      </c>
      <c r="I7" s="2">
        <f>H7/60</f>
        <v>0.43333333333333335</v>
      </c>
      <c r="J7" s="7" t="s">
        <v>65</v>
      </c>
    </row>
    <row r="8" spans="1:10" ht="19.5" customHeight="1" x14ac:dyDescent="0.25">
      <c r="A8" s="23" t="s">
        <v>51</v>
      </c>
      <c r="B8" s="18">
        <v>4</v>
      </c>
      <c r="C8" s="19" t="s">
        <v>73</v>
      </c>
      <c r="D8" s="23" t="s">
        <v>70</v>
      </c>
      <c r="E8" s="23" t="s">
        <v>32</v>
      </c>
      <c r="F8" s="18">
        <v>10</v>
      </c>
      <c r="G8" s="18">
        <v>16</v>
      </c>
      <c r="H8" s="20">
        <f>SUM(F8:G8)</f>
        <v>26</v>
      </c>
      <c r="I8" s="2">
        <f>H8/60</f>
        <v>0.43333333333333335</v>
      </c>
      <c r="J8" s="7" t="s">
        <v>65</v>
      </c>
    </row>
    <row r="9" spans="1:10" ht="19.5" customHeight="1" x14ac:dyDescent="0.25">
      <c r="A9" s="25" t="s">
        <v>55</v>
      </c>
      <c r="B9" s="9">
        <v>8</v>
      </c>
      <c r="C9" s="19" t="s">
        <v>73</v>
      </c>
      <c r="D9" s="23" t="s">
        <v>70</v>
      </c>
      <c r="E9" s="12" t="s">
        <v>32</v>
      </c>
      <c r="F9" s="9">
        <v>12</v>
      </c>
      <c r="G9" s="9">
        <v>14</v>
      </c>
      <c r="H9" s="6">
        <f>SUM(F9:G9)</f>
        <v>26</v>
      </c>
      <c r="I9" s="2">
        <f>H9/60</f>
        <v>0.43333333333333335</v>
      </c>
      <c r="J9" s="7" t="s">
        <v>65</v>
      </c>
    </row>
    <row r="10" spans="1:10" ht="18" customHeight="1" x14ac:dyDescent="0.25">
      <c r="A10" s="24" t="s">
        <v>52</v>
      </c>
      <c r="B10" s="22">
        <v>5</v>
      </c>
      <c r="C10" s="19" t="s">
        <v>73</v>
      </c>
      <c r="D10" s="23" t="s">
        <v>70</v>
      </c>
      <c r="E10" s="23" t="s">
        <v>32</v>
      </c>
      <c r="F10" s="22">
        <v>7</v>
      </c>
      <c r="G10" s="22">
        <v>16</v>
      </c>
      <c r="H10" s="20">
        <f>SUM(F10:G10)</f>
        <v>23</v>
      </c>
      <c r="I10" s="2">
        <f>H10/60</f>
        <v>0.38333333333333336</v>
      </c>
      <c r="J10" s="7" t="s">
        <v>65</v>
      </c>
    </row>
    <row r="11" spans="1:10" ht="18.75" customHeight="1" x14ac:dyDescent="0.25">
      <c r="A11" s="24" t="s">
        <v>54</v>
      </c>
      <c r="B11" s="18">
        <v>7</v>
      </c>
      <c r="C11" s="19" t="s">
        <v>73</v>
      </c>
      <c r="D11" s="23" t="s">
        <v>70</v>
      </c>
      <c r="E11" s="23" t="s">
        <v>32</v>
      </c>
      <c r="F11" s="22">
        <v>8</v>
      </c>
      <c r="G11" s="22">
        <v>11</v>
      </c>
      <c r="H11" s="20">
        <f>SUM(F11:G11)</f>
        <v>19</v>
      </c>
      <c r="I11" s="2">
        <f>H11/60</f>
        <v>0.31666666666666665</v>
      </c>
      <c r="J11" s="7" t="s">
        <v>65</v>
      </c>
    </row>
    <row r="12" spans="1:10" ht="15.75" x14ac:dyDescent="0.25">
      <c r="A12" s="12"/>
      <c r="B12" s="5"/>
      <c r="C12" s="4"/>
      <c r="D12" s="4"/>
      <c r="E12" s="4"/>
      <c r="F12" s="5"/>
      <c r="G12" s="5"/>
      <c r="H12" s="6">
        <f t="shared" ref="H5:H33" si="0">SUM(F12:G12)</f>
        <v>0</v>
      </c>
      <c r="I12" s="2">
        <f t="shared" ref="I12:I33" si="1">H12/52</f>
        <v>0</v>
      </c>
      <c r="J12" s="7"/>
    </row>
    <row r="13" spans="1:10" ht="15.75" x14ac:dyDescent="0.25">
      <c r="A13" s="8"/>
      <c r="B13" s="9"/>
      <c r="C13" s="9"/>
      <c r="D13" s="9"/>
      <c r="E13" s="8"/>
      <c r="F13" s="9"/>
      <c r="G13" s="9"/>
      <c r="H13" s="6">
        <f t="shared" si="0"/>
        <v>0</v>
      </c>
      <c r="I13" s="2">
        <f t="shared" si="1"/>
        <v>0</v>
      </c>
      <c r="J13" s="7"/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si="0"/>
        <v>0</v>
      </c>
      <c r="I14" s="2">
        <f t="shared" si="1"/>
        <v>0</v>
      </c>
      <c r="J14" s="7"/>
    </row>
    <row r="15" spans="1:10" ht="15.75" x14ac:dyDescent="0.25">
      <c r="A15" s="10"/>
      <c r="B15" s="9"/>
      <c r="C15" s="10"/>
      <c r="D15" s="10"/>
      <c r="E15" s="10"/>
      <c r="F15" s="9"/>
      <c r="G15" s="9"/>
      <c r="H15" s="6">
        <f t="shared" si="0"/>
        <v>0</v>
      </c>
      <c r="I15" s="2">
        <f t="shared" si="1"/>
        <v>0</v>
      </c>
      <c r="J15" s="7"/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si="0"/>
        <v>0</v>
      </c>
      <c r="I16" s="2">
        <f t="shared" si="1"/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0"/>
        <v>0</v>
      </c>
      <c r="I17" s="2">
        <f t="shared" si="1"/>
        <v>0</v>
      </c>
      <c r="J17" s="7"/>
    </row>
    <row r="18" spans="1:10" ht="15.75" x14ac:dyDescent="0.25">
      <c r="A18" s="4"/>
      <c r="B18" s="9"/>
      <c r="C18" s="11"/>
      <c r="D18" s="9"/>
      <c r="E18" s="8"/>
      <c r="F18" s="9"/>
      <c r="G18" s="9"/>
      <c r="H18" s="6">
        <f t="shared" si="0"/>
        <v>0</v>
      </c>
      <c r="I18" s="2">
        <f t="shared" si="1"/>
        <v>0</v>
      </c>
      <c r="J18" s="7"/>
    </row>
    <row r="19" spans="1:10" ht="15.75" x14ac:dyDescent="0.25">
      <c r="A19" s="4"/>
      <c r="B19" s="9"/>
      <c r="C19" s="9"/>
      <c r="D19" s="9"/>
      <c r="E19" s="8"/>
      <c r="F19" s="9"/>
      <c r="G19" s="9"/>
      <c r="H19" s="6">
        <f t="shared" si="0"/>
        <v>0</v>
      </c>
      <c r="I19" s="2">
        <f t="shared" si="1"/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0"/>
        <v>0</v>
      </c>
      <c r="I20" s="2">
        <f t="shared" si="1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0"/>
        <v>0</v>
      </c>
      <c r="I21" s="2">
        <f t="shared" si="1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0"/>
        <v>0</v>
      </c>
      <c r="I22" s="2">
        <f t="shared" si="1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0"/>
        <v>0</v>
      </c>
      <c r="I23" s="2">
        <f t="shared" si="1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0"/>
        <v>0</v>
      </c>
      <c r="I24" s="2">
        <f t="shared" si="1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0"/>
        <v>0</v>
      </c>
      <c r="I25" s="2">
        <f t="shared" si="1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0"/>
        <v>0</v>
      </c>
      <c r="I26" s="2">
        <f t="shared" si="1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0"/>
        <v>0</v>
      </c>
      <c r="I27" s="2">
        <f t="shared" si="1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0"/>
        <v>0</v>
      </c>
      <c r="I28" s="2">
        <f t="shared" si="1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0"/>
        <v>0</v>
      </c>
      <c r="I29" s="2">
        <f t="shared" si="1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0"/>
        <v>0</v>
      </c>
      <c r="I30" s="2">
        <f t="shared" si="1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0"/>
        <v>0</v>
      </c>
      <c r="I31" s="2">
        <f t="shared" si="1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0"/>
        <v>0</v>
      </c>
      <c r="I32" s="2">
        <f t="shared" si="1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0"/>
        <v>0</v>
      </c>
      <c r="I33" s="2">
        <f t="shared" si="1"/>
        <v>0</v>
      </c>
      <c r="J33" s="7"/>
    </row>
  </sheetData>
  <sortState ref="A4:I11">
    <sortCondition descending="1" ref="I4:I11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D23" sqref="D23"/>
    </sheetView>
  </sheetViews>
  <sheetFormatPr defaultRowHeight="15" x14ac:dyDescent="0.25"/>
  <cols>
    <col min="1" max="1" width="31.5703125" customWidth="1"/>
    <col min="2" max="2" width="8.42578125" bestFit="1" customWidth="1"/>
    <col min="4" max="4" width="33.7109375" customWidth="1"/>
    <col min="5" max="5" width="30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2.5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14</v>
      </c>
      <c r="H2" s="1" t="s">
        <v>4</v>
      </c>
      <c r="I2" s="2" t="s">
        <v>5</v>
      </c>
      <c r="J2" s="1" t="s">
        <v>6</v>
      </c>
    </row>
    <row r="3" spans="1:10" ht="15.75" x14ac:dyDescent="0.2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 customHeight="1" x14ac:dyDescent="0.25">
      <c r="A4" s="23" t="s">
        <v>27</v>
      </c>
      <c r="B4" s="18">
        <v>1</v>
      </c>
      <c r="C4" s="19" t="s">
        <v>74</v>
      </c>
      <c r="D4" s="23" t="s">
        <v>70</v>
      </c>
      <c r="E4" s="23" t="s">
        <v>22</v>
      </c>
      <c r="F4" s="18">
        <v>9</v>
      </c>
      <c r="G4" s="18">
        <v>13</v>
      </c>
      <c r="H4" s="20">
        <f>SUM(F4:G4)</f>
        <v>22</v>
      </c>
      <c r="I4" s="21">
        <f>H4/60</f>
        <v>0.36666666666666664</v>
      </c>
      <c r="J4" s="26" t="s">
        <v>65</v>
      </c>
    </row>
    <row r="5" spans="1:10" ht="15.75" x14ac:dyDescent="0.25">
      <c r="A5" s="13"/>
      <c r="B5" s="9"/>
      <c r="C5" s="9"/>
      <c r="D5" s="9"/>
      <c r="E5" s="8"/>
      <c r="F5" s="9"/>
      <c r="G5" s="9"/>
      <c r="H5" s="6">
        <f t="shared" ref="H5:H33" si="0">SUM(F5:G5)</f>
        <v>0</v>
      </c>
      <c r="I5" s="2">
        <f t="shared" ref="I5:I33" si="1">H5/66</f>
        <v>0</v>
      </c>
      <c r="J5" s="7"/>
    </row>
    <row r="6" spans="1:10" ht="15.75" x14ac:dyDescent="0.25">
      <c r="A6" s="12"/>
      <c r="B6" s="5"/>
      <c r="C6" s="4"/>
      <c r="D6" s="4"/>
      <c r="E6" s="4"/>
      <c r="F6" s="5"/>
      <c r="G6" s="5"/>
      <c r="H6" s="6">
        <f t="shared" si="0"/>
        <v>0</v>
      </c>
      <c r="I6" s="2">
        <f t="shared" si="1"/>
        <v>0</v>
      </c>
      <c r="J6" s="7"/>
    </row>
    <row r="7" spans="1:10" ht="15.75" x14ac:dyDescent="0.25">
      <c r="A7" s="12"/>
      <c r="B7" s="5"/>
      <c r="C7" s="4"/>
      <c r="D7" s="4"/>
      <c r="E7" s="4"/>
      <c r="F7" s="5"/>
      <c r="G7" s="5"/>
      <c r="H7" s="6">
        <f t="shared" si="0"/>
        <v>0</v>
      </c>
      <c r="I7" s="2">
        <f t="shared" si="1"/>
        <v>0</v>
      </c>
      <c r="J7" s="7"/>
    </row>
    <row r="8" spans="1:10" ht="15.75" x14ac:dyDescent="0.25">
      <c r="A8" s="13"/>
      <c r="B8" s="9"/>
      <c r="C8" s="9"/>
      <c r="D8" s="9"/>
      <c r="E8" s="8"/>
      <c r="F8" s="9"/>
      <c r="G8" s="9"/>
      <c r="H8" s="6">
        <f t="shared" si="0"/>
        <v>0</v>
      </c>
      <c r="I8" s="2">
        <f t="shared" si="1"/>
        <v>0</v>
      </c>
      <c r="J8" s="7"/>
    </row>
    <row r="9" spans="1:10" ht="15.75" x14ac:dyDescent="0.25">
      <c r="A9" s="13"/>
      <c r="B9" s="9"/>
      <c r="C9" s="9"/>
      <c r="D9" s="9"/>
      <c r="E9" s="8"/>
      <c r="F9" s="9"/>
      <c r="G9" s="9"/>
      <c r="H9" s="6">
        <f t="shared" si="0"/>
        <v>0</v>
      </c>
      <c r="I9" s="2">
        <f t="shared" si="1"/>
        <v>0</v>
      </c>
      <c r="J9" s="7"/>
    </row>
    <row r="10" spans="1:10" ht="15.75" x14ac:dyDescent="0.25">
      <c r="A10" s="13"/>
      <c r="B10" s="9"/>
      <c r="C10" s="9"/>
      <c r="D10" s="9"/>
      <c r="E10" s="8"/>
      <c r="F10" s="9"/>
      <c r="G10" s="9"/>
      <c r="H10" s="6">
        <f t="shared" si="0"/>
        <v>0</v>
      </c>
      <c r="I10" s="2">
        <f t="shared" si="1"/>
        <v>0</v>
      </c>
      <c r="J10" s="7"/>
    </row>
    <row r="11" spans="1:10" ht="15.75" x14ac:dyDescent="0.25">
      <c r="A11" s="10"/>
      <c r="B11" s="9"/>
      <c r="C11" s="9"/>
      <c r="D11" s="9"/>
      <c r="E11" s="8"/>
      <c r="F11" s="9"/>
      <c r="G11" s="9"/>
      <c r="H11" s="6">
        <f t="shared" si="0"/>
        <v>0</v>
      </c>
      <c r="I11" s="2">
        <f t="shared" si="1"/>
        <v>0</v>
      </c>
      <c r="J11" s="7"/>
    </row>
    <row r="12" spans="1:10" ht="15.75" x14ac:dyDescent="0.25">
      <c r="A12" s="4"/>
      <c r="B12" s="5"/>
      <c r="C12" s="4"/>
      <c r="D12" s="4"/>
      <c r="E12" s="4"/>
      <c r="F12" s="5"/>
      <c r="G12" s="5"/>
      <c r="H12" s="6">
        <f t="shared" si="0"/>
        <v>0</v>
      </c>
      <c r="I12" s="2">
        <f t="shared" si="1"/>
        <v>0</v>
      </c>
      <c r="J12" s="7"/>
    </row>
    <row r="13" spans="1:10" ht="15.75" x14ac:dyDescent="0.25">
      <c r="A13" s="8"/>
      <c r="B13" s="9"/>
      <c r="C13" s="9"/>
      <c r="D13" s="9"/>
      <c r="E13" s="8"/>
      <c r="F13" s="9"/>
      <c r="G13" s="9"/>
      <c r="H13" s="6">
        <f t="shared" si="0"/>
        <v>0</v>
      </c>
      <c r="I13" s="2">
        <f t="shared" si="1"/>
        <v>0</v>
      </c>
      <c r="J13" s="7"/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si="0"/>
        <v>0</v>
      </c>
      <c r="I14" s="2">
        <f t="shared" si="1"/>
        <v>0</v>
      </c>
      <c r="J14" s="7"/>
    </row>
    <row r="15" spans="1:10" ht="15.75" x14ac:dyDescent="0.25">
      <c r="A15" s="10"/>
      <c r="B15" s="9"/>
      <c r="C15" s="10"/>
      <c r="D15" s="10"/>
      <c r="E15" s="10"/>
      <c r="F15" s="9"/>
      <c r="G15" s="9"/>
      <c r="H15" s="6">
        <f t="shared" si="0"/>
        <v>0</v>
      </c>
      <c r="I15" s="2">
        <f t="shared" si="1"/>
        <v>0</v>
      </c>
      <c r="J15" s="7"/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si="0"/>
        <v>0</v>
      </c>
      <c r="I16" s="2">
        <f t="shared" si="1"/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0"/>
        <v>0</v>
      </c>
      <c r="I17" s="2">
        <f t="shared" si="1"/>
        <v>0</v>
      </c>
      <c r="J17" s="7"/>
    </row>
    <row r="18" spans="1:10" ht="15.75" x14ac:dyDescent="0.25">
      <c r="A18" s="4"/>
      <c r="B18" s="9"/>
      <c r="C18" s="11"/>
      <c r="D18" s="9"/>
      <c r="E18" s="8"/>
      <c r="F18" s="9"/>
      <c r="G18" s="9"/>
      <c r="H18" s="6">
        <f t="shared" si="0"/>
        <v>0</v>
      </c>
      <c r="I18" s="2">
        <f t="shared" si="1"/>
        <v>0</v>
      </c>
      <c r="J18" s="7"/>
    </row>
    <row r="19" spans="1:10" ht="15.75" x14ac:dyDescent="0.25">
      <c r="A19" s="4"/>
      <c r="B19" s="9"/>
      <c r="C19" s="9"/>
      <c r="D19" s="9"/>
      <c r="E19" s="8"/>
      <c r="F19" s="9"/>
      <c r="G19" s="9"/>
      <c r="H19" s="6">
        <f t="shared" si="0"/>
        <v>0</v>
      </c>
      <c r="I19" s="2">
        <f t="shared" si="1"/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0"/>
        <v>0</v>
      </c>
      <c r="I20" s="2">
        <f t="shared" si="1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0"/>
        <v>0</v>
      </c>
      <c r="I21" s="2">
        <f t="shared" si="1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0"/>
        <v>0</v>
      </c>
      <c r="I22" s="2">
        <f t="shared" si="1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0"/>
        <v>0</v>
      </c>
      <c r="I23" s="2">
        <f t="shared" si="1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0"/>
        <v>0</v>
      </c>
      <c r="I24" s="2">
        <f t="shared" si="1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0"/>
        <v>0</v>
      </c>
      <c r="I25" s="2">
        <f t="shared" si="1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0"/>
        <v>0</v>
      </c>
      <c r="I26" s="2">
        <f t="shared" si="1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0"/>
        <v>0</v>
      </c>
      <c r="I27" s="2">
        <f t="shared" si="1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0"/>
        <v>0</v>
      </c>
      <c r="I28" s="2">
        <f t="shared" si="1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0"/>
        <v>0</v>
      </c>
      <c r="I29" s="2">
        <f t="shared" si="1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0"/>
        <v>0</v>
      </c>
      <c r="I30" s="2">
        <f t="shared" si="1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0"/>
        <v>0</v>
      </c>
      <c r="I31" s="2">
        <f t="shared" si="1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0"/>
        <v>0</v>
      </c>
      <c r="I32" s="2">
        <f t="shared" si="1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0"/>
        <v>0</v>
      </c>
      <c r="I33" s="2">
        <f t="shared" si="1"/>
        <v>0</v>
      </c>
      <c r="J33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A4" sqref="A4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2.5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14</v>
      </c>
      <c r="H2" s="1" t="s">
        <v>4</v>
      </c>
      <c r="I2" s="2" t="s">
        <v>5</v>
      </c>
      <c r="J2" s="1" t="s">
        <v>6</v>
      </c>
    </row>
    <row r="3" spans="1:10" ht="15.75" x14ac:dyDescent="0.2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4"/>
      <c r="B4" s="5"/>
      <c r="C4" s="4"/>
      <c r="D4" s="4"/>
      <c r="E4" s="4"/>
      <c r="F4" s="5"/>
      <c r="G4" s="5"/>
      <c r="H4" s="6">
        <f>SUM(F4:G4)</f>
        <v>0</v>
      </c>
      <c r="I4" s="2">
        <f>H4/60</f>
        <v>0</v>
      </c>
      <c r="J4" s="7"/>
    </row>
    <row r="5" spans="1:10" ht="15.75" x14ac:dyDescent="0.25">
      <c r="A5" s="8"/>
      <c r="B5" s="9"/>
      <c r="C5" s="9"/>
      <c r="D5" s="9"/>
      <c r="E5" s="8"/>
      <c r="F5" s="9"/>
      <c r="G5" s="9"/>
      <c r="H5" s="6">
        <f t="shared" ref="H5:H33" si="0">SUM(F5:G5)</f>
        <v>0</v>
      </c>
      <c r="I5" s="2">
        <f t="shared" ref="I5:I33" si="1">H5/66</f>
        <v>0</v>
      </c>
      <c r="J5" s="7"/>
    </row>
    <row r="6" spans="1:10" ht="15.75" x14ac:dyDescent="0.25">
      <c r="A6" s="4"/>
      <c r="B6" s="5"/>
      <c r="C6" s="4"/>
      <c r="D6" s="4"/>
      <c r="E6" s="4"/>
      <c r="F6" s="5"/>
      <c r="G6" s="5"/>
      <c r="H6" s="6">
        <f t="shared" si="0"/>
        <v>0</v>
      </c>
      <c r="I6" s="2">
        <f t="shared" si="1"/>
        <v>0</v>
      </c>
      <c r="J6" s="7"/>
    </row>
    <row r="7" spans="1:10" ht="15.75" x14ac:dyDescent="0.25">
      <c r="A7" s="4"/>
      <c r="B7" s="5"/>
      <c r="C7" s="4"/>
      <c r="D7" s="4"/>
      <c r="E7" s="4"/>
      <c r="F7" s="5"/>
      <c r="G7" s="5"/>
      <c r="H7" s="6">
        <f t="shared" si="0"/>
        <v>0</v>
      </c>
      <c r="I7" s="2">
        <f t="shared" si="1"/>
        <v>0</v>
      </c>
      <c r="J7" s="7"/>
    </row>
    <row r="8" spans="1:10" ht="15.75" x14ac:dyDescent="0.25">
      <c r="A8" s="8"/>
      <c r="B8" s="9"/>
      <c r="C8" s="9"/>
      <c r="D8" s="9"/>
      <c r="E8" s="8"/>
      <c r="F8" s="9"/>
      <c r="G8" s="9"/>
      <c r="H8" s="6">
        <f t="shared" si="0"/>
        <v>0</v>
      </c>
      <c r="I8" s="2">
        <f t="shared" si="1"/>
        <v>0</v>
      </c>
      <c r="J8" s="7"/>
    </row>
    <row r="9" spans="1:10" ht="15.75" x14ac:dyDescent="0.25">
      <c r="A9" s="8"/>
      <c r="B9" s="9"/>
      <c r="C9" s="9"/>
      <c r="D9" s="9"/>
      <c r="E9" s="8"/>
      <c r="F9" s="9"/>
      <c r="G9" s="9"/>
      <c r="H9" s="6">
        <f t="shared" si="0"/>
        <v>0</v>
      </c>
      <c r="I9" s="2">
        <f t="shared" si="1"/>
        <v>0</v>
      </c>
      <c r="J9" s="7"/>
    </row>
    <row r="10" spans="1:10" ht="15.75" x14ac:dyDescent="0.25">
      <c r="A10" s="8"/>
      <c r="B10" s="9"/>
      <c r="C10" s="9"/>
      <c r="D10" s="9"/>
      <c r="E10" s="8"/>
      <c r="F10" s="9"/>
      <c r="G10" s="9"/>
      <c r="H10" s="6">
        <f t="shared" si="0"/>
        <v>0</v>
      </c>
      <c r="I10" s="2">
        <f t="shared" si="1"/>
        <v>0</v>
      </c>
      <c r="J10" s="7"/>
    </row>
    <row r="11" spans="1:10" ht="15.75" x14ac:dyDescent="0.25">
      <c r="A11" s="10"/>
      <c r="B11" s="9"/>
      <c r="C11" s="9"/>
      <c r="D11" s="9"/>
      <c r="E11" s="8"/>
      <c r="F11" s="9"/>
      <c r="G11" s="9"/>
      <c r="H11" s="6">
        <f t="shared" si="0"/>
        <v>0</v>
      </c>
      <c r="I11" s="2">
        <f t="shared" si="1"/>
        <v>0</v>
      </c>
      <c r="J11" s="7"/>
    </row>
    <row r="12" spans="1:10" ht="15.75" x14ac:dyDescent="0.25">
      <c r="A12" s="4"/>
      <c r="B12" s="5"/>
      <c r="C12" s="4"/>
      <c r="D12" s="4"/>
      <c r="E12" s="4"/>
      <c r="F12" s="5"/>
      <c r="G12" s="5"/>
      <c r="H12" s="6">
        <f t="shared" si="0"/>
        <v>0</v>
      </c>
      <c r="I12" s="2">
        <f t="shared" si="1"/>
        <v>0</v>
      </c>
      <c r="J12" s="7"/>
    </row>
    <row r="13" spans="1:10" ht="15.75" x14ac:dyDescent="0.25">
      <c r="A13" s="8"/>
      <c r="B13" s="9"/>
      <c r="C13" s="9"/>
      <c r="D13" s="9"/>
      <c r="E13" s="8"/>
      <c r="F13" s="9"/>
      <c r="G13" s="9"/>
      <c r="H13" s="6">
        <f t="shared" si="0"/>
        <v>0</v>
      </c>
      <c r="I13" s="2">
        <f t="shared" si="1"/>
        <v>0</v>
      </c>
      <c r="J13" s="7"/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si="0"/>
        <v>0</v>
      </c>
      <c r="I14" s="2">
        <f t="shared" si="1"/>
        <v>0</v>
      </c>
      <c r="J14" s="7"/>
    </row>
    <row r="15" spans="1:10" ht="15.75" x14ac:dyDescent="0.25">
      <c r="A15" s="10"/>
      <c r="B15" s="9"/>
      <c r="C15" s="10"/>
      <c r="D15" s="10"/>
      <c r="E15" s="10"/>
      <c r="F15" s="9"/>
      <c r="G15" s="9"/>
      <c r="H15" s="6">
        <f t="shared" si="0"/>
        <v>0</v>
      </c>
      <c r="I15" s="2">
        <f t="shared" si="1"/>
        <v>0</v>
      </c>
      <c r="J15" s="7"/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si="0"/>
        <v>0</v>
      </c>
      <c r="I16" s="2">
        <f t="shared" si="1"/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0"/>
        <v>0</v>
      </c>
      <c r="I17" s="2">
        <f t="shared" si="1"/>
        <v>0</v>
      </c>
      <c r="J17" s="7"/>
    </row>
    <row r="18" spans="1:10" ht="15.75" x14ac:dyDescent="0.25">
      <c r="A18" s="4"/>
      <c r="B18" s="9"/>
      <c r="C18" s="11"/>
      <c r="D18" s="9"/>
      <c r="E18" s="8"/>
      <c r="F18" s="9"/>
      <c r="G18" s="9"/>
      <c r="H18" s="6">
        <f t="shared" si="0"/>
        <v>0</v>
      </c>
      <c r="I18" s="2">
        <f t="shared" si="1"/>
        <v>0</v>
      </c>
      <c r="J18" s="7"/>
    </row>
    <row r="19" spans="1:10" ht="15.75" x14ac:dyDescent="0.25">
      <c r="A19" s="4"/>
      <c r="B19" s="9"/>
      <c r="C19" s="9"/>
      <c r="D19" s="9"/>
      <c r="E19" s="8"/>
      <c r="F19" s="9"/>
      <c r="G19" s="9"/>
      <c r="H19" s="6">
        <f t="shared" si="0"/>
        <v>0</v>
      </c>
      <c r="I19" s="2">
        <f t="shared" si="1"/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0"/>
        <v>0</v>
      </c>
      <c r="I20" s="2">
        <f t="shared" si="1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0"/>
        <v>0</v>
      </c>
      <c r="I21" s="2">
        <f t="shared" si="1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0"/>
        <v>0</v>
      </c>
      <c r="I22" s="2">
        <f t="shared" si="1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0"/>
        <v>0</v>
      </c>
      <c r="I23" s="2">
        <f t="shared" si="1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0"/>
        <v>0</v>
      </c>
      <c r="I24" s="2">
        <f t="shared" si="1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0"/>
        <v>0</v>
      </c>
      <c r="I25" s="2">
        <f t="shared" si="1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0"/>
        <v>0</v>
      </c>
      <c r="I26" s="2">
        <f t="shared" si="1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0"/>
        <v>0</v>
      </c>
      <c r="I27" s="2">
        <f t="shared" si="1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0"/>
        <v>0</v>
      </c>
      <c r="I28" s="2">
        <f t="shared" si="1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0"/>
        <v>0</v>
      </c>
      <c r="I29" s="2">
        <f t="shared" si="1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0"/>
        <v>0</v>
      </c>
      <c r="I30" s="2">
        <f t="shared" si="1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0"/>
        <v>0</v>
      </c>
      <c r="I31" s="2">
        <f t="shared" si="1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0"/>
        <v>0</v>
      </c>
      <c r="I32" s="2">
        <f t="shared" si="1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0"/>
        <v>0</v>
      </c>
      <c r="I33" s="2">
        <f t="shared" si="1"/>
        <v>0</v>
      </c>
      <c r="J33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C12" sqref="C12"/>
    </sheetView>
  </sheetViews>
  <sheetFormatPr defaultRowHeight="15" x14ac:dyDescent="0.25"/>
  <cols>
    <col min="1" max="1" width="32.140625" customWidth="1"/>
    <col min="2" max="2" width="8.42578125" bestFit="1" customWidth="1"/>
    <col min="4" max="4" width="33.7109375" customWidth="1"/>
    <col min="5" max="5" width="30.710937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2.5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 customHeight="1" x14ac:dyDescent="0.25">
      <c r="A4" s="23" t="s">
        <v>28</v>
      </c>
      <c r="B4" s="18">
        <v>1</v>
      </c>
      <c r="C4" s="19">
        <v>11</v>
      </c>
      <c r="D4" s="23" t="s">
        <v>75</v>
      </c>
      <c r="E4" s="23" t="s">
        <v>22</v>
      </c>
      <c r="F4" s="18">
        <v>24</v>
      </c>
      <c r="G4" s="18">
        <v>18</v>
      </c>
      <c r="H4" s="20">
        <f>SUM(F4:G4)</f>
        <v>42</v>
      </c>
      <c r="I4" s="21">
        <f>H4/60</f>
        <v>0.7</v>
      </c>
      <c r="J4" s="26" t="s">
        <v>47</v>
      </c>
    </row>
    <row r="5" spans="1:10" ht="15.75" x14ac:dyDescent="0.25">
      <c r="A5" s="24" t="s">
        <v>29</v>
      </c>
      <c r="B5" s="22">
        <v>2</v>
      </c>
      <c r="C5" s="22">
        <v>11</v>
      </c>
      <c r="D5" s="23" t="s">
        <v>75</v>
      </c>
      <c r="E5" s="24" t="s">
        <v>22</v>
      </c>
      <c r="F5" s="22">
        <v>24</v>
      </c>
      <c r="G5" s="22">
        <v>11</v>
      </c>
      <c r="H5" s="20">
        <f t="shared" ref="H5:H33" si="0">SUM(F5:G5)</f>
        <v>35</v>
      </c>
      <c r="I5" s="21">
        <f>H5/60</f>
        <v>0.58333333333333337</v>
      </c>
      <c r="J5" s="26" t="s">
        <v>65</v>
      </c>
    </row>
    <row r="6" spans="1:10" ht="19.5" customHeight="1" x14ac:dyDescent="0.25">
      <c r="A6" s="23" t="s">
        <v>30</v>
      </c>
      <c r="B6" s="18">
        <v>3</v>
      </c>
      <c r="C6" s="19">
        <v>11</v>
      </c>
      <c r="D6" s="23" t="s">
        <v>75</v>
      </c>
      <c r="E6" s="23" t="s">
        <v>22</v>
      </c>
      <c r="F6" s="18">
        <v>12</v>
      </c>
      <c r="G6" s="18">
        <v>15</v>
      </c>
      <c r="H6" s="20">
        <f t="shared" si="0"/>
        <v>27</v>
      </c>
      <c r="I6" s="21">
        <f>H6/60</f>
        <v>0.45</v>
      </c>
      <c r="J6" s="26" t="s">
        <v>65</v>
      </c>
    </row>
    <row r="7" spans="1:10" ht="15.75" x14ac:dyDescent="0.25">
      <c r="A7" s="12"/>
      <c r="B7" s="5"/>
      <c r="C7" s="4"/>
      <c r="D7" s="4"/>
      <c r="E7" s="4"/>
      <c r="F7" s="5"/>
      <c r="G7" s="5"/>
      <c r="H7" s="6">
        <f t="shared" si="0"/>
        <v>0</v>
      </c>
      <c r="I7" s="2">
        <f t="shared" ref="I7:I33" si="1">H7/66</f>
        <v>0</v>
      </c>
      <c r="J7" s="7"/>
    </row>
    <row r="8" spans="1:10" ht="15.75" x14ac:dyDescent="0.25">
      <c r="A8" s="13"/>
      <c r="B8" s="9"/>
      <c r="C8" s="9"/>
      <c r="D8" s="9"/>
      <c r="E8" s="8"/>
      <c r="F8" s="9"/>
      <c r="G8" s="9"/>
      <c r="H8" s="6">
        <f t="shared" si="0"/>
        <v>0</v>
      </c>
      <c r="I8" s="2">
        <f t="shared" si="1"/>
        <v>0</v>
      </c>
      <c r="J8" s="7"/>
    </row>
    <row r="9" spans="1:10" ht="15.75" x14ac:dyDescent="0.25">
      <c r="A9" s="13"/>
      <c r="B9" s="9"/>
      <c r="C9" s="9"/>
      <c r="D9" s="9"/>
      <c r="E9" s="8"/>
      <c r="F9" s="9"/>
      <c r="G9" s="9"/>
      <c r="H9" s="6">
        <f t="shared" si="0"/>
        <v>0</v>
      </c>
      <c r="I9" s="2">
        <f t="shared" si="1"/>
        <v>0</v>
      </c>
      <c r="J9" s="7"/>
    </row>
    <row r="10" spans="1:10" ht="15.75" x14ac:dyDescent="0.25">
      <c r="A10" s="13"/>
      <c r="B10" s="9"/>
      <c r="C10" s="9"/>
      <c r="D10" s="9"/>
      <c r="E10" s="8"/>
      <c r="F10" s="9"/>
      <c r="G10" s="9"/>
      <c r="H10" s="6">
        <f t="shared" si="0"/>
        <v>0</v>
      </c>
      <c r="I10" s="2">
        <f t="shared" si="1"/>
        <v>0</v>
      </c>
      <c r="J10" s="7"/>
    </row>
    <row r="11" spans="1:10" ht="15.75" x14ac:dyDescent="0.25">
      <c r="A11" s="14"/>
      <c r="B11" s="9"/>
      <c r="C11" s="9"/>
      <c r="D11" s="9"/>
      <c r="E11" s="8"/>
      <c r="F11" s="9"/>
      <c r="G11" s="9"/>
      <c r="H11" s="6">
        <f t="shared" si="0"/>
        <v>0</v>
      </c>
      <c r="I11" s="2">
        <f t="shared" si="1"/>
        <v>0</v>
      </c>
      <c r="J11" s="7"/>
    </row>
    <row r="12" spans="1:10" ht="15.75" x14ac:dyDescent="0.25">
      <c r="A12" s="12"/>
      <c r="B12" s="5"/>
      <c r="C12" s="4"/>
      <c r="D12" s="4"/>
      <c r="E12" s="4"/>
      <c r="F12" s="5"/>
      <c r="G12" s="5"/>
      <c r="H12" s="6">
        <f t="shared" si="0"/>
        <v>0</v>
      </c>
      <c r="I12" s="2">
        <f t="shared" si="1"/>
        <v>0</v>
      </c>
      <c r="J12" s="7"/>
    </row>
    <row r="13" spans="1:10" ht="15.75" x14ac:dyDescent="0.25">
      <c r="A13" s="13"/>
      <c r="B13" s="9"/>
      <c r="C13" s="9"/>
      <c r="D13" s="9"/>
      <c r="E13" s="8"/>
      <c r="F13" s="9"/>
      <c r="G13" s="9"/>
      <c r="H13" s="6">
        <f t="shared" si="0"/>
        <v>0</v>
      </c>
      <c r="I13" s="2">
        <f t="shared" si="1"/>
        <v>0</v>
      </c>
      <c r="J13" s="7"/>
    </row>
    <row r="14" spans="1:10" ht="15.75" x14ac:dyDescent="0.25">
      <c r="A14" s="14"/>
      <c r="B14" s="9"/>
      <c r="C14" s="9"/>
      <c r="D14" s="9"/>
      <c r="E14" s="8"/>
      <c r="F14" s="9"/>
      <c r="G14" s="9"/>
      <c r="H14" s="6">
        <f t="shared" si="0"/>
        <v>0</v>
      </c>
      <c r="I14" s="2">
        <f t="shared" si="1"/>
        <v>0</v>
      </c>
      <c r="J14" s="7"/>
    </row>
    <row r="15" spans="1:10" ht="15.75" x14ac:dyDescent="0.25">
      <c r="A15" s="14"/>
      <c r="B15" s="9"/>
      <c r="C15" s="10"/>
      <c r="D15" s="10"/>
      <c r="E15" s="10"/>
      <c r="F15" s="9"/>
      <c r="G15" s="9"/>
      <c r="H15" s="6">
        <f t="shared" si="0"/>
        <v>0</v>
      </c>
      <c r="I15" s="2">
        <f t="shared" si="1"/>
        <v>0</v>
      </c>
      <c r="J15" s="7"/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si="0"/>
        <v>0</v>
      </c>
      <c r="I16" s="2">
        <f t="shared" si="1"/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0"/>
        <v>0</v>
      </c>
      <c r="I17" s="2">
        <f t="shared" si="1"/>
        <v>0</v>
      </c>
      <c r="J17" s="7"/>
    </row>
    <row r="18" spans="1:10" ht="15.75" x14ac:dyDescent="0.25">
      <c r="A18" s="4"/>
      <c r="B18" s="9"/>
      <c r="C18" s="11"/>
      <c r="D18" s="9"/>
      <c r="E18" s="8"/>
      <c r="F18" s="9"/>
      <c r="G18" s="9"/>
      <c r="H18" s="6">
        <f t="shared" si="0"/>
        <v>0</v>
      </c>
      <c r="I18" s="2">
        <f t="shared" si="1"/>
        <v>0</v>
      </c>
      <c r="J18" s="7"/>
    </row>
    <row r="19" spans="1:10" ht="15.75" x14ac:dyDescent="0.25">
      <c r="A19" s="4"/>
      <c r="B19" s="9"/>
      <c r="C19" s="9"/>
      <c r="D19" s="9"/>
      <c r="E19" s="8"/>
      <c r="F19" s="9"/>
      <c r="G19" s="9"/>
      <c r="H19" s="6">
        <f t="shared" si="0"/>
        <v>0</v>
      </c>
      <c r="I19" s="2">
        <f t="shared" si="1"/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0"/>
        <v>0</v>
      </c>
      <c r="I20" s="2">
        <f t="shared" si="1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0"/>
        <v>0</v>
      </c>
      <c r="I21" s="2">
        <f t="shared" si="1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0"/>
        <v>0</v>
      </c>
      <c r="I22" s="2">
        <f t="shared" si="1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0"/>
        <v>0</v>
      </c>
      <c r="I23" s="2">
        <f t="shared" si="1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0"/>
        <v>0</v>
      </c>
      <c r="I24" s="2">
        <f t="shared" si="1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0"/>
        <v>0</v>
      </c>
      <c r="I25" s="2">
        <f t="shared" si="1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0"/>
        <v>0</v>
      </c>
      <c r="I26" s="2">
        <f t="shared" si="1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0"/>
        <v>0</v>
      </c>
      <c r="I27" s="2">
        <f t="shared" si="1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0"/>
        <v>0</v>
      </c>
      <c r="I28" s="2">
        <f t="shared" si="1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0"/>
        <v>0</v>
      </c>
      <c r="I29" s="2">
        <f t="shared" si="1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0"/>
        <v>0</v>
      </c>
      <c r="I30" s="2">
        <f t="shared" si="1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0"/>
        <v>0</v>
      </c>
      <c r="I31" s="2">
        <f t="shared" si="1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0"/>
        <v>0</v>
      </c>
      <c r="I32" s="2">
        <f t="shared" si="1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0"/>
        <v>0</v>
      </c>
      <c r="I33" s="2">
        <f t="shared" si="1"/>
        <v>0</v>
      </c>
      <c r="J33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2023-10-16T20:09:21Z</dcterms:modified>
</cp:coreProperties>
</file>